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activeTab="0"/>
  </bookViews>
  <sheets>
    <sheet name="主页" sheetId="1" r:id="rId1"/>
    <sheet name="公司汇总" sheetId="2" r:id="rId2"/>
    <sheet name="工资福利" sheetId="3" r:id="rId3"/>
    <sheet name="通信费用" sheetId="4" r:id="rId4"/>
    <sheet name="办公费用" sheetId="5" r:id="rId5"/>
    <sheet name="附薪酬社保明晰表" sheetId="6" state="hidden" r:id="rId6"/>
    <sheet name="预算口径说明" sheetId="7" state="hidden" r:id="rId7"/>
    <sheet name="汽车费用" sheetId="8" r:id="rId8"/>
    <sheet name="服务外包费" sheetId="9" r:id="rId9"/>
    <sheet name="业务招待费" sheetId="10" r:id="rId10"/>
    <sheet name="保险费" sheetId="11" r:id="rId11"/>
    <sheet name="教育培训" sheetId="12" r:id="rId12"/>
    <sheet name="租赁" sheetId="13" r:id="rId13"/>
    <sheet name="企业文化" sheetId="14" r:id="rId14"/>
    <sheet name="其他" sheetId="15" r:id="rId15"/>
  </sheets>
  <definedNames>
    <definedName name="_xlnm.Print_Area" localSheetId="1">'公司汇总'!$A$1:$CJ$65</definedName>
    <definedName name="_xlnm.Print_Titles" localSheetId="1">'公司汇总'!$3:$3</definedName>
  </definedNames>
  <calcPr fullCalcOnLoad="1"/>
</workbook>
</file>

<file path=xl/sharedStrings.xml><?xml version="1.0" encoding="utf-8"?>
<sst xmlns="http://schemas.openxmlformats.org/spreadsheetml/2006/main" count="771" uniqueCount="208">
  <si>
    <t>公司行政费用统计表</t>
  </si>
  <si>
    <r>
      <t xml:space="preserve">     </t>
    </r>
    <r>
      <rPr>
        <b/>
        <sz val="18"/>
        <rFont val="黑体"/>
        <family val="3"/>
      </rPr>
      <t>年行政事务费用情况汇总表</t>
    </r>
  </si>
  <si>
    <t>编制单位：</t>
  </si>
  <si>
    <t xml:space="preserve">   单位：人民币万元</t>
  </si>
  <si>
    <t>一级明细</t>
  </si>
  <si>
    <t>二级明细</t>
  </si>
  <si>
    <t>1月</t>
  </si>
  <si>
    <t>2月</t>
  </si>
  <si>
    <t>3月</t>
  </si>
  <si>
    <t>4月</t>
  </si>
  <si>
    <t>5月</t>
  </si>
  <si>
    <t>6月</t>
  </si>
  <si>
    <t>7月</t>
  </si>
  <si>
    <t>8月</t>
  </si>
  <si>
    <t>9月</t>
  </si>
  <si>
    <t>10月</t>
  </si>
  <si>
    <t>11月</t>
  </si>
  <si>
    <t>12月</t>
  </si>
  <si>
    <t>五洲国际装饰城</t>
  </si>
  <si>
    <t>五洲中南置业</t>
  </si>
  <si>
    <t>五洲置业</t>
  </si>
  <si>
    <t>崇安新城龙安置业</t>
  </si>
  <si>
    <t>龙祥投资</t>
  </si>
  <si>
    <t>大理项目</t>
  </si>
  <si>
    <t>盱眙五洲置业</t>
  </si>
  <si>
    <t>盐城五洲置业</t>
  </si>
  <si>
    <t>杭州龙安置业</t>
  </si>
  <si>
    <t>集团总部</t>
  </si>
  <si>
    <t>备注</t>
  </si>
  <si>
    <t>荣昌县五洲五金装饰城</t>
  </si>
  <si>
    <t>集团</t>
  </si>
  <si>
    <t>工资福利支付</t>
  </si>
  <si>
    <t>工资</t>
  </si>
  <si>
    <t>五险</t>
  </si>
  <si>
    <t>伙食费用</t>
  </si>
  <si>
    <t>节日发放</t>
  </si>
  <si>
    <t>其他福利</t>
  </si>
  <si>
    <t>小       计</t>
  </si>
  <si>
    <t>通信费用</t>
  </si>
  <si>
    <t>固定电话费</t>
  </si>
  <si>
    <t>手机费</t>
  </si>
  <si>
    <t>快递费</t>
  </si>
  <si>
    <t>办公及其他费用</t>
  </si>
  <si>
    <t>固定资产</t>
  </si>
  <si>
    <t>低值耐用品</t>
  </si>
  <si>
    <t>电脑耗材费</t>
  </si>
  <si>
    <t>文具用品</t>
  </si>
  <si>
    <t>书报资料</t>
  </si>
  <si>
    <t>修理费</t>
  </si>
  <si>
    <t>水电费</t>
  </si>
  <si>
    <t>物料印刷制作费</t>
  </si>
  <si>
    <t>工商行政</t>
  </si>
  <si>
    <t>人事费用</t>
  </si>
  <si>
    <t>汽车费用</t>
  </si>
  <si>
    <t>过路过桥费</t>
  </si>
  <si>
    <t>汽油/机油费</t>
  </si>
  <si>
    <t>修理及保养</t>
  </si>
  <si>
    <t>服务外包费</t>
  </si>
  <si>
    <t>网站</t>
  </si>
  <si>
    <t>专业软件服务费</t>
  </si>
  <si>
    <t>保洁/保安</t>
  </si>
  <si>
    <t>咨询费</t>
  </si>
  <si>
    <t>其他</t>
  </si>
  <si>
    <t>业务招待费</t>
  </si>
  <si>
    <t>烟酒</t>
  </si>
  <si>
    <t>餐费</t>
  </si>
  <si>
    <t>住宿费</t>
  </si>
  <si>
    <t>购物卡</t>
  </si>
  <si>
    <t>保险费</t>
  </si>
  <si>
    <t>运输设备</t>
  </si>
  <si>
    <t>建筑物</t>
  </si>
  <si>
    <t>人寿险</t>
  </si>
  <si>
    <t>教育培训</t>
  </si>
  <si>
    <t>内训/外训</t>
  </si>
  <si>
    <t>书籍图书</t>
  </si>
  <si>
    <t>课程包等软件</t>
  </si>
  <si>
    <t>租赁费</t>
  </si>
  <si>
    <t>办公租金</t>
  </si>
  <si>
    <t>物管费</t>
  </si>
  <si>
    <t>水费</t>
  </si>
  <si>
    <t>电缆</t>
  </si>
  <si>
    <t>企业文化</t>
  </si>
  <si>
    <t>公益支出（捐赠）</t>
  </si>
  <si>
    <t>宣传活动</t>
  </si>
  <si>
    <t>其他支出</t>
  </si>
  <si>
    <t>其他类</t>
  </si>
  <si>
    <t>差旅费</t>
  </si>
  <si>
    <t>交通费</t>
  </si>
  <si>
    <t>会务费</t>
  </si>
  <si>
    <t>协会会费</t>
  </si>
  <si>
    <t>诉讼费</t>
  </si>
  <si>
    <t>费 用 合 计</t>
  </si>
  <si>
    <r>
      <t xml:space="preserve">     </t>
    </r>
    <r>
      <rPr>
        <b/>
        <sz val="18"/>
        <rFont val="黑体"/>
        <family val="3"/>
      </rPr>
      <t>年工资福利支付费用情况汇总表</t>
    </r>
  </si>
  <si>
    <t>明细</t>
  </si>
  <si>
    <t>月均</t>
  </si>
  <si>
    <t>合计</t>
  </si>
  <si>
    <r>
      <t xml:space="preserve">     </t>
    </r>
    <r>
      <rPr>
        <b/>
        <sz val="18"/>
        <rFont val="黑体"/>
        <family val="3"/>
      </rPr>
      <t>年通信费用情况汇总表</t>
    </r>
  </si>
  <si>
    <t>网络资费</t>
  </si>
  <si>
    <t>小计</t>
  </si>
  <si>
    <r>
      <t xml:space="preserve">     </t>
    </r>
    <r>
      <rPr>
        <b/>
        <sz val="18"/>
        <rFont val="黑体"/>
        <family val="3"/>
      </rPr>
      <t>年办公费用情况汇总表</t>
    </r>
  </si>
  <si>
    <t>日常修缮费</t>
  </si>
  <si>
    <t>工号</t>
  </si>
  <si>
    <t>姓名</t>
  </si>
  <si>
    <t>职务</t>
  </si>
  <si>
    <t>入职日期</t>
  </si>
  <si>
    <t>薪酬（元/月）</t>
  </si>
  <si>
    <t>年薪（万元）</t>
  </si>
  <si>
    <t>交通补贴</t>
  </si>
  <si>
    <t>通讯补贴</t>
  </si>
  <si>
    <t>其他补贴（注明）</t>
  </si>
  <si>
    <t>社保公司部分</t>
  </si>
  <si>
    <t>住房公司部分</t>
  </si>
  <si>
    <t>2014年行政部（）月预算汇总表(口径说明）</t>
  </si>
  <si>
    <t>单位：人民币万元</t>
  </si>
  <si>
    <t>上月</t>
  </si>
  <si>
    <t>本年（截止上月底）</t>
  </si>
  <si>
    <t>本月计划支出</t>
  </si>
  <si>
    <t>说明</t>
  </si>
  <si>
    <t>要求</t>
  </si>
  <si>
    <t>计划支出</t>
  </si>
  <si>
    <t>实际支出</t>
  </si>
  <si>
    <t>计划与实际差异</t>
  </si>
  <si>
    <t>应发工资总额（包含社保、公积金个人部分及个税）</t>
  </si>
  <si>
    <t>附工资明细</t>
  </si>
  <si>
    <t>五险一金</t>
  </si>
  <si>
    <t>社保和公积金等国家规定的员工保险（公司部分）</t>
  </si>
  <si>
    <t>附员工缴纳社保、公积金明细</t>
  </si>
  <si>
    <t>公司提供员工的工作餐所产生费用</t>
  </si>
  <si>
    <t>需详细说明</t>
  </si>
  <si>
    <t>公司为员工支付的法定节日实物或礼品所产生的费用</t>
  </si>
  <si>
    <t>高温费、入职体检、旅游及一次性评优奖励等福利/奖励费用</t>
  </si>
  <si>
    <t>办公固定电话费、光纤费、电信无线网卡上网费</t>
  </si>
  <si>
    <t>需分类说明</t>
  </si>
  <si>
    <t>包括根据集团福利补贴标准发放的通讯补贴、因工作开展需要实报实销的话费</t>
  </si>
  <si>
    <t>需说明补贴金额和实报的金额分别是多少</t>
  </si>
  <si>
    <t>邮政费</t>
  </si>
  <si>
    <t>快递、邮政费用</t>
  </si>
  <si>
    <t>采购单价在2000元及以上，实物形态保持一年以上的各种物资（详见《物资操作细则》）</t>
  </si>
  <si>
    <t>采购单价在2000元及以下，实物形态保持一年以上的各种物资（详见《物资操作细则》）</t>
  </si>
  <si>
    <t>打印机、复印机的硒鼓、墨盒等电脑耗材</t>
  </si>
  <si>
    <t>日常办公文具（易耗品）</t>
  </si>
  <si>
    <t>一般为年度书报杂志订阅或一次性购买书报资料所产生的费用</t>
  </si>
  <si>
    <t>日常办公设施的维修（如电脑设备、门、窗、灯等）</t>
  </si>
  <si>
    <t>公司办公楼、职工宿舍、市场水电费</t>
  </si>
  <si>
    <t>日常行政用品印刷费（如信封、信纸、单据、凭证等）、办公相关的物料制作费</t>
  </si>
  <si>
    <t>办理工商等行政、社保年检等政府规费</t>
  </si>
  <si>
    <t>招聘等产生的费用（如猎头费用、招聘产生的各类网络、平面媒体等媒体广告费、员工档案托管费用、劳务派遣服务费、人事专用代办代购的工本费用、手续费用等）</t>
  </si>
  <si>
    <t>需备注说明</t>
  </si>
  <si>
    <t>纯净水及上述办公费用未涉及的费用</t>
  </si>
  <si>
    <t>包括国家、省市或地区规定的过路费、过桥费及停车费等</t>
  </si>
  <si>
    <t>日常机油更换、燃油加油费</t>
  </si>
  <si>
    <t>公司车辆日常维修保养费</t>
  </si>
  <si>
    <t>网络/邮箱/网站</t>
  </si>
  <si>
    <t>企业网站、邮箱等费用</t>
  </si>
  <si>
    <t>专业软件实施及后期服务费</t>
  </si>
  <si>
    <t>保洁、保安服务外包</t>
  </si>
  <si>
    <t>律师费、劳务派遣及其他咨询服务费</t>
  </si>
  <si>
    <t>物业管理费、绿化租赁、空气净化、垃圾清运等上述外包服务未涉及的外包费用</t>
  </si>
  <si>
    <t>因工作招待需要，月度预计采购的烟酒费用</t>
  </si>
  <si>
    <r>
      <t>根据各个中心</t>
    </r>
    <r>
      <rPr>
        <sz val="10"/>
        <rFont val="Arial"/>
        <family val="2"/>
      </rPr>
      <t>/</t>
    </r>
    <r>
      <rPr>
        <sz val="10"/>
        <rFont val="宋体"/>
        <family val="0"/>
      </rPr>
      <t>部门预算上报情况进行拆分，如“行政部</t>
    </r>
    <r>
      <rPr>
        <sz val="10"/>
        <rFont val="Arial"/>
        <family val="2"/>
      </rPr>
      <t>1</t>
    </r>
    <r>
      <rPr>
        <sz val="10"/>
        <rFont val="宋体"/>
        <family val="0"/>
      </rPr>
      <t>万，总经办</t>
    </r>
    <r>
      <rPr>
        <sz val="10"/>
        <rFont val="Arial"/>
        <family val="2"/>
      </rPr>
      <t>3</t>
    </r>
    <r>
      <rPr>
        <sz val="10"/>
        <rFont val="宋体"/>
        <family val="0"/>
      </rPr>
      <t>万，营销</t>
    </r>
    <r>
      <rPr>
        <sz val="10"/>
        <rFont val="Arial"/>
        <family val="2"/>
      </rPr>
      <t>2</t>
    </r>
    <r>
      <rPr>
        <sz val="10"/>
        <rFont val="宋体"/>
        <family val="0"/>
      </rPr>
      <t>万，工程</t>
    </r>
    <r>
      <rPr>
        <sz val="10"/>
        <rFont val="Arial"/>
        <family val="2"/>
      </rPr>
      <t>2</t>
    </r>
    <r>
      <rPr>
        <sz val="10"/>
        <rFont val="宋体"/>
        <family val="0"/>
      </rPr>
      <t>万</t>
    </r>
    <r>
      <rPr>
        <sz val="10"/>
        <rFont val="Arial"/>
        <family val="2"/>
      </rPr>
      <t>…”</t>
    </r>
  </si>
  <si>
    <t>因工作招待需要，月度预计产生的餐费</t>
  </si>
  <si>
    <r>
      <t>根据各个中心</t>
    </r>
    <r>
      <rPr>
        <sz val="10"/>
        <rFont val="Arial"/>
        <family val="2"/>
      </rPr>
      <t>/</t>
    </r>
    <r>
      <rPr>
        <sz val="10"/>
        <rFont val="宋体"/>
        <family val="0"/>
      </rPr>
      <t>部门预算上报情况进行拆分</t>
    </r>
  </si>
  <si>
    <t>因工作招待需要，月度预计产生的住宿费</t>
  </si>
  <si>
    <t>因工作招待需要，月度预计产生购买的购物卡费用</t>
  </si>
  <si>
    <t>因工作招待需要，月度预计产生且上述未涉及的费用。如其他商务招待礼品（如虫草、金币等）、会议室水果糕点等费用</t>
  </si>
  <si>
    <t>因工作，出差所产生的外省市交通、住宿和餐费等费用</t>
  </si>
  <si>
    <t>包括根据集团福利补贴标准发放的交通补贴和因工作需要在市区范围内产生的公交车、地铁和出租车等费用</t>
  </si>
  <si>
    <t>参加内部或外部的会议、论坛、沙龙和研讨会议等所产生的费用。（包括餐费、场地租用费、住宿费、设备租赁、交通费、资料费等）</t>
  </si>
  <si>
    <t>车辆的保险费</t>
  </si>
  <si>
    <t>不动产的保险费</t>
  </si>
  <si>
    <t>除基本社保之外参加的商业险</t>
  </si>
  <si>
    <t>备注参保岗位、人数</t>
  </si>
  <si>
    <t>内部、及外部培训所产生的费用</t>
  </si>
  <si>
    <t>本月有培训预算产生时，需同时上报培训议程或方案</t>
  </si>
  <si>
    <t>专业类、管理类书籍采购费用</t>
  </si>
  <si>
    <t>培训课程包等光碟、软件费用</t>
  </si>
  <si>
    <r>
      <t>租金</t>
    </r>
    <r>
      <rPr>
        <sz val="10"/>
        <color indexed="8"/>
        <rFont val="Arial"/>
        <family val="2"/>
      </rPr>
      <t xml:space="preserve"> </t>
    </r>
    <r>
      <rPr>
        <sz val="10"/>
        <color indexed="8"/>
        <rFont val="宋体"/>
        <family val="0"/>
      </rPr>
      <t>包括产生的相关税金</t>
    </r>
  </si>
  <si>
    <r>
      <t>要求备注付款频率，按季</t>
    </r>
    <r>
      <rPr>
        <sz val="10"/>
        <rFont val="Arial"/>
        <family val="2"/>
      </rPr>
      <t>/</t>
    </r>
    <r>
      <rPr>
        <sz val="10"/>
        <rFont val="宋体"/>
        <family val="0"/>
      </rPr>
      <t>半年</t>
    </r>
    <r>
      <rPr>
        <sz val="10"/>
        <rFont val="Arial"/>
        <family val="2"/>
      </rPr>
      <t>/</t>
    </r>
    <r>
      <rPr>
        <sz val="10"/>
        <rFont val="宋体"/>
        <family val="0"/>
      </rPr>
      <t>年，同时说明年租金总计</t>
    </r>
    <r>
      <rPr>
        <sz val="10"/>
        <rFont val="Arial"/>
        <family val="2"/>
      </rPr>
      <t>xx</t>
    </r>
    <r>
      <rPr>
        <sz val="10"/>
        <rFont val="宋体"/>
        <family val="0"/>
      </rPr>
      <t>元，已付</t>
    </r>
    <r>
      <rPr>
        <sz val="10"/>
        <rFont val="Arial"/>
        <family val="2"/>
      </rPr>
      <t>xx</t>
    </r>
    <r>
      <rPr>
        <sz val="10"/>
        <rFont val="宋体"/>
        <family val="0"/>
      </rPr>
      <t>元</t>
    </r>
  </si>
  <si>
    <t>职工宿舍租金</t>
  </si>
  <si>
    <t>劳保用品</t>
  </si>
  <si>
    <t>包括员工制服、安全帽、手套等相关劳保用品费用</t>
  </si>
  <si>
    <t>行业协会、各类商会等会费</t>
  </si>
  <si>
    <r>
      <t>备注协会名称，入会人名（</t>
    </r>
    <r>
      <rPr>
        <sz val="10"/>
        <rFont val="Arial"/>
        <family val="2"/>
      </rPr>
      <t>xx</t>
    </r>
    <r>
      <rPr>
        <sz val="10"/>
        <rFont val="宋体"/>
        <family val="0"/>
      </rPr>
      <t>老总</t>
    </r>
    <r>
      <rPr>
        <sz val="10"/>
        <rFont val="Arial"/>
        <family val="2"/>
      </rPr>
      <t>/</t>
    </r>
    <r>
      <rPr>
        <sz val="10"/>
        <rFont val="宋体"/>
        <family val="0"/>
      </rPr>
      <t>公司名义），入会期限</t>
    </r>
  </si>
  <si>
    <t>法律诉讼费</t>
  </si>
  <si>
    <t>附相关事件的说明和处理结果</t>
  </si>
  <si>
    <t>工会经费</t>
  </si>
  <si>
    <t>工会开展正常活动所需的费用</t>
  </si>
  <si>
    <t>附活动方案</t>
  </si>
  <si>
    <t>捐款、捐物</t>
  </si>
  <si>
    <t>备注接受机构</t>
  </si>
  <si>
    <r>
      <t>企业</t>
    </r>
    <r>
      <rPr>
        <sz val="10"/>
        <color indexed="8"/>
        <rFont val="Arial"/>
        <family val="2"/>
      </rPr>
      <t>VI</t>
    </r>
    <r>
      <rPr>
        <sz val="10"/>
        <color indexed="8"/>
        <rFont val="宋体"/>
        <family val="0"/>
      </rPr>
      <t>、企业品牌推广等所发生的费用</t>
    </r>
  </si>
  <si>
    <t>上述未涉及的企业文化相关费用</t>
  </si>
  <si>
    <t>制表人：</t>
  </si>
  <si>
    <t>部门负责人：</t>
  </si>
  <si>
    <t>公司负责人：</t>
  </si>
  <si>
    <t>预算小组：</t>
  </si>
  <si>
    <t>中心负责人：</t>
  </si>
  <si>
    <r>
      <t xml:space="preserve">     </t>
    </r>
    <r>
      <rPr>
        <b/>
        <sz val="18"/>
        <rFont val="黑体"/>
        <family val="3"/>
      </rPr>
      <t>年汽车费用情况汇总表</t>
    </r>
  </si>
  <si>
    <t>车号/车型</t>
  </si>
  <si>
    <r>
      <t xml:space="preserve">     </t>
    </r>
    <r>
      <rPr>
        <b/>
        <sz val="18"/>
        <rFont val="黑体"/>
        <family val="3"/>
      </rPr>
      <t>年服务外包费用情况汇总表</t>
    </r>
  </si>
  <si>
    <r>
      <t xml:space="preserve">     </t>
    </r>
    <r>
      <rPr>
        <b/>
        <sz val="18"/>
        <rFont val="黑体"/>
        <family val="3"/>
      </rPr>
      <t>年业务招待费用情况汇总表</t>
    </r>
  </si>
  <si>
    <t>礼券/卡</t>
  </si>
  <si>
    <r>
      <t xml:space="preserve">     </t>
    </r>
    <r>
      <rPr>
        <b/>
        <sz val="18"/>
        <rFont val="黑体"/>
        <family val="3"/>
      </rPr>
      <t>年保险费用情况汇总表</t>
    </r>
  </si>
  <si>
    <t>小坑</t>
  </si>
  <si>
    <r>
      <t xml:space="preserve">     </t>
    </r>
    <r>
      <rPr>
        <b/>
        <sz val="18"/>
        <rFont val="黑体"/>
        <family val="3"/>
      </rPr>
      <t>年教育培训费用情况汇总表</t>
    </r>
  </si>
  <si>
    <r>
      <t xml:space="preserve">     </t>
    </r>
    <r>
      <rPr>
        <b/>
        <sz val="18"/>
        <rFont val="黑体"/>
        <family val="3"/>
      </rPr>
      <t>年租赁费用情况汇总表</t>
    </r>
  </si>
  <si>
    <r>
      <t xml:space="preserve">     </t>
    </r>
    <r>
      <rPr>
        <b/>
        <sz val="18"/>
        <rFont val="黑体"/>
        <family val="3"/>
      </rPr>
      <t>年企业文化费用情况汇总表</t>
    </r>
  </si>
  <si>
    <r>
      <t xml:space="preserve">     </t>
    </r>
    <r>
      <rPr>
        <b/>
        <sz val="18"/>
        <rFont val="黑体"/>
        <family val="3"/>
      </rPr>
      <t>年其他费用情况汇总表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</si>
</sst>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_);[Red]\(0.00\)"/>
    <numFmt numFmtId="179" formatCode="0.00_ "/>
  </numFmts>
  <fonts count="71">
    <font>
      <sz val="12"/>
      <name val="宋体"/>
      <family val="0"/>
    </font>
    <font>
      <sz val="12"/>
      <name val="黑体"/>
      <family val="3"/>
    </font>
    <font>
      <b/>
      <sz val="11"/>
      <name val="黑体"/>
      <family val="3"/>
    </font>
    <font>
      <b/>
      <sz val="12"/>
      <name val="黑体"/>
      <family val="3"/>
    </font>
    <font>
      <sz val="10"/>
      <name val="黑体"/>
      <family val="3"/>
    </font>
    <font>
      <b/>
      <u val="single"/>
      <sz val="18"/>
      <name val="黑体"/>
      <family val="3"/>
    </font>
    <font>
      <b/>
      <sz val="18"/>
      <name val="黑体"/>
      <family val="3"/>
    </font>
    <font>
      <b/>
      <sz val="10"/>
      <color indexed="9"/>
      <name val="黑体"/>
      <family val="3"/>
    </font>
    <font>
      <b/>
      <sz val="10"/>
      <name val="黑体"/>
      <family val="3"/>
    </font>
    <font>
      <b/>
      <sz val="12"/>
      <color indexed="10"/>
      <name val="黑体"/>
      <family val="3"/>
    </font>
    <font>
      <sz val="10"/>
      <name val="Times New Roman"/>
      <family val="1"/>
    </font>
    <font>
      <sz val="12"/>
      <name val="Times New Roman"/>
      <family val="1"/>
    </font>
    <font>
      <sz val="10"/>
      <name val="宋体"/>
      <family val="0"/>
    </font>
    <font>
      <sz val="12"/>
      <color indexed="8"/>
      <name val="宋体"/>
      <family val="0"/>
    </font>
    <font>
      <sz val="10"/>
      <color indexed="8"/>
      <name val="宋体"/>
      <family val="0"/>
    </font>
    <font>
      <b/>
      <sz val="18"/>
      <name val="楷体_GB2312"/>
      <family val="3"/>
    </font>
    <font>
      <b/>
      <sz val="11"/>
      <name val="宋体"/>
      <family val="0"/>
    </font>
    <font>
      <b/>
      <sz val="10"/>
      <name val="宋体"/>
      <family val="0"/>
    </font>
    <font>
      <b/>
      <sz val="10"/>
      <color indexed="8"/>
      <name val="宋体"/>
      <family val="0"/>
    </font>
    <font>
      <sz val="10"/>
      <color indexed="8"/>
      <name val="楷体_GB2312"/>
      <family val="3"/>
    </font>
    <font>
      <sz val="10"/>
      <name val="Arial"/>
      <family val="2"/>
    </font>
    <font>
      <sz val="10"/>
      <name val="楷体_GB2312"/>
      <family val="3"/>
    </font>
    <font>
      <b/>
      <sz val="10"/>
      <color indexed="10"/>
      <name val="黑体"/>
      <family val="3"/>
    </font>
    <font>
      <b/>
      <sz val="9"/>
      <name val="黑体"/>
      <family val="3"/>
    </font>
    <font>
      <sz val="11"/>
      <name val="黑体"/>
      <family val="3"/>
    </font>
    <font>
      <b/>
      <sz val="11"/>
      <color indexed="10"/>
      <name val="黑体"/>
      <family val="3"/>
    </font>
    <font>
      <b/>
      <sz val="26"/>
      <color indexed="9"/>
      <name val="微软雅黑"/>
      <family val="2"/>
    </font>
    <font>
      <sz val="11"/>
      <color indexed="9"/>
      <name val="宋体"/>
      <family val="0"/>
    </font>
    <font>
      <sz val="11"/>
      <color indexed="53"/>
      <name val="宋体"/>
      <family val="0"/>
    </font>
    <font>
      <b/>
      <sz val="15"/>
      <color indexed="62"/>
      <name val="宋体"/>
      <family val="0"/>
    </font>
    <font>
      <sz val="11"/>
      <color indexed="62"/>
      <name val="宋体"/>
      <family val="0"/>
    </font>
    <font>
      <sz val="11"/>
      <color indexed="16"/>
      <name val="宋体"/>
      <family val="0"/>
    </font>
    <font>
      <sz val="11"/>
      <color indexed="8"/>
      <name val="宋体"/>
      <family val="0"/>
    </font>
    <font>
      <b/>
      <sz val="11"/>
      <color indexed="53"/>
      <name val="宋体"/>
      <family val="0"/>
    </font>
    <font>
      <sz val="11"/>
      <color indexed="17"/>
      <name val="宋体"/>
      <family val="0"/>
    </font>
    <font>
      <u val="single"/>
      <sz val="12"/>
      <color indexed="12"/>
      <name val="宋体"/>
      <family val="0"/>
    </font>
    <font>
      <b/>
      <sz val="11"/>
      <color indexed="9"/>
      <name val="宋体"/>
      <family val="0"/>
    </font>
    <font>
      <b/>
      <sz val="11"/>
      <color indexed="62"/>
      <name val="宋体"/>
      <family val="0"/>
    </font>
    <font>
      <b/>
      <sz val="18"/>
      <color indexed="62"/>
      <name val="宋体"/>
      <family val="0"/>
    </font>
    <font>
      <sz val="11"/>
      <color indexed="19"/>
      <name val="宋体"/>
      <family val="0"/>
    </font>
    <font>
      <u val="single"/>
      <sz val="12"/>
      <color indexed="36"/>
      <name val="宋体"/>
      <family val="0"/>
    </font>
    <font>
      <b/>
      <sz val="11"/>
      <color indexed="8"/>
      <name val="宋体"/>
      <family val="0"/>
    </font>
    <font>
      <i/>
      <sz val="11"/>
      <color indexed="23"/>
      <name val="宋体"/>
      <family val="0"/>
    </font>
    <font>
      <b/>
      <sz val="11"/>
      <color indexed="63"/>
      <name val="宋体"/>
      <family val="0"/>
    </font>
    <font>
      <b/>
      <sz val="13"/>
      <color indexed="62"/>
      <name val="宋体"/>
      <family val="0"/>
    </font>
    <font>
      <sz val="11"/>
      <color indexed="10"/>
      <name val="宋体"/>
      <family val="0"/>
    </font>
    <font>
      <sz val="10"/>
      <color indexed="8"/>
      <name val="Arial"/>
      <family val="2"/>
    </font>
    <font>
      <b/>
      <sz val="12"/>
      <color indexed="8"/>
      <name val="微软雅黑"/>
      <family val="2"/>
    </font>
    <font>
      <sz val="8"/>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0"/>
      <name val="黑体"/>
      <family val="3"/>
    </font>
    <font>
      <b/>
      <sz val="12"/>
      <color rgb="FFFF0000"/>
      <name val="黑体"/>
      <family val="3"/>
    </font>
    <font>
      <b/>
      <sz val="10"/>
      <color rgb="FFFF0000"/>
      <name val="黑体"/>
      <family val="3"/>
    </font>
    <font>
      <b/>
      <sz val="11"/>
      <color rgb="FFFF0000"/>
      <name val="黑体"/>
      <family val="3"/>
    </font>
    <font>
      <b/>
      <sz val="26"/>
      <color theme="0"/>
      <name val="微软雅黑"/>
      <family val="2"/>
    </font>
  </fonts>
  <fills count="42">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8" tint="-0.4999699890613556"/>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11"/>
        <bgColor indexed="64"/>
      </patternFill>
    </fill>
    <fill>
      <patternFill patternType="solid">
        <fgColor indexed="43"/>
        <bgColor indexed="64"/>
      </patternFill>
    </fill>
    <fill>
      <patternFill patternType="solid">
        <fgColor indexed="47"/>
        <bgColor indexed="64"/>
      </patternFill>
    </fill>
    <fill>
      <patternFill patternType="solid">
        <fgColor theme="8"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1" fillId="0" borderId="0" applyFont="0" applyFill="0" applyBorder="0" applyAlignment="0" applyProtection="0"/>
    <xf numFmtId="0" fontId="49" fillId="2" borderId="0" applyNumberFormat="0" applyBorder="0" applyAlignment="0" applyProtection="0"/>
    <xf numFmtId="0" fontId="50" fillId="3" borderId="1" applyNumberFormat="0" applyAlignment="0" applyProtection="0"/>
    <xf numFmtId="177" fontId="11" fillId="0" borderId="0" applyFont="0" applyFill="0" applyBorder="0" applyAlignment="0" applyProtection="0"/>
    <xf numFmtId="41" fontId="11" fillId="0" borderId="0" applyFont="0" applyFill="0" applyBorder="0" applyAlignment="0" applyProtection="0"/>
    <xf numFmtId="0" fontId="49" fillId="4" borderId="0" applyNumberFormat="0" applyBorder="0" applyAlignment="0" applyProtection="0"/>
    <xf numFmtId="0" fontId="51" fillId="5" borderId="0" applyNumberFormat="0" applyBorder="0" applyAlignment="0" applyProtection="0"/>
    <xf numFmtId="43" fontId="11" fillId="0" borderId="0" applyFont="0" applyFill="0" applyBorder="0" applyAlignment="0" applyProtection="0"/>
    <xf numFmtId="0" fontId="52" fillId="6" borderId="0" applyNumberFormat="0" applyBorder="0" applyAlignment="0" applyProtection="0"/>
    <xf numFmtId="0" fontId="35" fillId="0" borderId="0" applyNumberFormat="0" applyFill="0" applyBorder="0" applyAlignment="0" applyProtection="0"/>
    <xf numFmtId="9" fontId="11" fillId="0" borderId="0" applyFont="0" applyFill="0" applyBorder="0" applyAlignment="0" applyProtection="0"/>
    <xf numFmtId="0" fontId="40" fillId="0" borderId="0" applyNumberFormat="0" applyFill="0" applyBorder="0" applyAlignment="0" applyProtection="0"/>
    <xf numFmtId="0" fontId="11" fillId="7" borderId="2" applyNumberFormat="0" applyFont="0" applyAlignment="0" applyProtection="0"/>
    <xf numFmtId="0" fontId="52"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1"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2" fillId="9" borderId="0" applyNumberFormat="0" applyBorder="0" applyAlignment="0" applyProtection="0"/>
    <xf numFmtId="0" fontId="53" fillId="0" borderId="5" applyNumberFormat="0" applyFill="0" applyAlignment="0" applyProtection="0"/>
    <xf numFmtId="0" fontId="52" fillId="10" borderId="0" applyNumberFormat="0" applyBorder="0" applyAlignment="0" applyProtection="0"/>
    <xf numFmtId="0" fontId="59" fillId="11" borderId="6" applyNumberFormat="0" applyAlignment="0" applyProtection="0"/>
    <xf numFmtId="0" fontId="60" fillId="11" borderId="1" applyNumberFormat="0" applyAlignment="0" applyProtection="0"/>
    <xf numFmtId="0" fontId="61" fillId="12" borderId="7" applyNumberFormat="0" applyAlignment="0" applyProtection="0"/>
    <xf numFmtId="0" fontId="49" fillId="13" borderId="0" applyNumberFormat="0" applyBorder="0" applyAlignment="0" applyProtection="0"/>
    <xf numFmtId="0" fontId="52" fillId="14" borderId="0" applyNumberFormat="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49" fillId="17" borderId="0" applyNumberFormat="0" applyBorder="0" applyAlignment="0" applyProtection="0"/>
    <xf numFmtId="0" fontId="52"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2" fillId="27" borderId="0" applyNumberFormat="0" applyBorder="0" applyAlignment="0" applyProtection="0"/>
    <xf numFmtId="0" fontId="49"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49" fillId="31" borderId="0" applyNumberFormat="0" applyBorder="0" applyAlignment="0" applyProtection="0"/>
    <xf numFmtId="0" fontId="52" fillId="32" borderId="0" applyNumberFormat="0" applyBorder="0" applyAlignment="0" applyProtection="0"/>
    <xf numFmtId="0" fontId="0" fillId="0" borderId="0">
      <alignment vertical="center"/>
      <protection/>
    </xf>
  </cellStyleXfs>
  <cellXfs count="193">
    <xf numFmtId="0" fontId="0" fillId="0" borderId="0" xfId="0" applyFont="1" applyAlignment="1">
      <alignment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wrapText="1"/>
    </xf>
    <xf numFmtId="0" fontId="1"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NumberFormat="1" applyFont="1" applyAlignment="1">
      <alignment horizontal="right" vertical="center"/>
    </xf>
    <xf numFmtId="0" fontId="66" fillId="33" borderId="10" xfId="0" applyFont="1" applyFill="1" applyBorder="1" applyAlignment="1">
      <alignment horizontal="center" vertical="center" wrapText="1"/>
    </xf>
    <xf numFmtId="0" fontId="66" fillId="33" borderId="10" xfId="0" applyNumberFormat="1" applyFont="1" applyFill="1" applyBorder="1" applyAlignment="1">
      <alignment horizontal="center" vertical="center" wrapText="1"/>
    </xf>
    <xf numFmtId="0" fontId="4" fillId="0" borderId="10" xfId="64" applyFont="1" applyFill="1" applyBorder="1" applyAlignment="1" applyProtection="1">
      <alignment horizontal="center" vertical="center"/>
      <protection/>
    </xf>
    <xf numFmtId="0" fontId="1" fillId="0" borderId="10" xfId="0" applyFont="1" applyBorder="1" applyAlignment="1">
      <alignment horizontal="center" vertical="center"/>
    </xf>
    <xf numFmtId="0" fontId="3" fillId="0" borderId="10" xfId="0" applyFont="1" applyBorder="1" applyAlignment="1">
      <alignment horizontal="center" vertical="center"/>
    </xf>
    <xf numFmtId="0" fontId="8" fillId="28" borderId="10" xfId="64" applyFont="1" applyFill="1" applyBorder="1" applyAlignment="1" applyProtection="1">
      <alignment horizontal="center" vertical="center"/>
      <protection/>
    </xf>
    <xf numFmtId="0" fontId="8" fillId="28" borderId="11" xfId="0" applyNumberFormat="1" applyFont="1" applyFill="1" applyBorder="1" applyAlignment="1">
      <alignment horizontal="center" vertical="center"/>
    </xf>
    <xf numFmtId="0" fontId="2" fillId="0" borderId="0" xfId="0" applyNumberFormat="1" applyFont="1" applyBorder="1" applyAlignment="1">
      <alignment horizontal="center" vertical="center"/>
    </xf>
    <xf numFmtId="0" fontId="8" fillId="34" borderId="10" xfId="0" applyFont="1" applyFill="1" applyBorder="1" applyAlignment="1">
      <alignment horizontal="center" vertical="center" wrapText="1"/>
    </xf>
    <xf numFmtId="0" fontId="1" fillId="0" borderId="0" xfId="0" applyFont="1" applyBorder="1" applyAlignment="1">
      <alignment/>
    </xf>
    <xf numFmtId="0" fontId="2" fillId="0" borderId="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NumberFormat="1" applyFont="1" applyAlignment="1">
      <alignment/>
    </xf>
    <xf numFmtId="0" fontId="4" fillId="0" borderId="0" xfId="0" applyNumberFormat="1" applyFont="1" applyAlignment="1">
      <alignment horizontal="center"/>
    </xf>
    <xf numFmtId="0" fontId="1" fillId="0" borderId="0" xfId="0" applyFont="1" applyAlignment="1">
      <alignment horizontal="center"/>
    </xf>
    <xf numFmtId="0" fontId="4" fillId="0" borderId="0" xfId="0" applyFont="1" applyAlignment="1">
      <alignment wrapText="1"/>
    </xf>
    <xf numFmtId="0" fontId="1" fillId="0" borderId="0" xfId="0" applyFont="1" applyAlignment="1">
      <alignment/>
    </xf>
    <xf numFmtId="0" fontId="4" fillId="0" borderId="10" xfId="64" applyFont="1" applyFill="1" applyBorder="1" applyAlignment="1" applyProtection="1">
      <alignment horizontal="center" vertical="center"/>
      <protection/>
    </xf>
    <xf numFmtId="0" fontId="1" fillId="0" borderId="10" xfId="0" applyFont="1" applyBorder="1" applyAlignment="1">
      <alignment/>
    </xf>
    <xf numFmtId="0" fontId="3" fillId="0" borderId="10" xfId="0" applyFont="1" applyBorder="1" applyAlignment="1">
      <alignment/>
    </xf>
    <xf numFmtId="0" fontId="8" fillId="28" borderId="11" xfId="0" applyNumberFormat="1" applyFont="1" applyFill="1" applyBorder="1" applyAlignment="1">
      <alignment/>
    </xf>
    <xf numFmtId="0" fontId="3" fillId="0" borderId="11" xfId="0" applyFont="1" applyBorder="1" applyAlignment="1">
      <alignment/>
    </xf>
    <xf numFmtId="0" fontId="8" fillId="28" borderId="10" xfId="0" applyNumberFormat="1" applyFont="1" applyFill="1" applyBorder="1" applyAlignment="1">
      <alignment/>
    </xf>
    <xf numFmtId="0" fontId="8" fillId="35" borderId="11" xfId="0" applyNumberFormat="1" applyFont="1" applyFill="1" applyBorder="1" applyAlignment="1">
      <alignment/>
    </xf>
    <xf numFmtId="0" fontId="2" fillId="28" borderId="10" xfId="64" applyFont="1" applyFill="1" applyBorder="1" applyAlignment="1" applyProtection="1">
      <alignment horizontal="center" vertical="center"/>
      <protection/>
    </xf>
    <xf numFmtId="0" fontId="2" fillId="28" borderId="11" xfId="0" applyNumberFormat="1" applyFont="1" applyFill="1" applyBorder="1" applyAlignment="1">
      <alignment/>
    </xf>
    <xf numFmtId="0" fontId="2" fillId="28" borderId="10" xfId="0" applyNumberFormat="1" applyFont="1" applyFill="1" applyBorder="1" applyAlignment="1">
      <alignment/>
    </xf>
    <xf numFmtId="0" fontId="1" fillId="36" borderId="0" xfId="0" applyFont="1" applyFill="1" applyAlignment="1">
      <alignment/>
    </xf>
    <xf numFmtId="0" fontId="66" fillId="33" borderId="11"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4" fillId="0" borderId="11" xfId="64" applyFont="1" applyFill="1" applyBorder="1" applyAlignment="1" applyProtection="1">
      <alignment horizontal="center" vertical="center"/>
      <protection/>
    </xf>
    <xf numFmtId="0" fontId="4" fillId="0" borderId="12" xfId="64"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textRotation="255"/>
      <protection/>
    </xf>
    <xf numFmtId="0" fontId="4" fillId="0" borderId="10" xfId="64" applyFont="1" applyFill="1" applyBorder="1" applyAlignment="1" applyProtection="1">
      <alignment vertical="center"/>
      <protection/>
    </xf>
    <xf numFmtId="0" fontId="4" fillId="28" borderId="13" xfId="64" applyFont="1" applyFill="1" applyBorder="1" applyAlignment="1" applyProtection="1">
      <alignment horizontal="center" vertical="center"/>
      <protection/>
    </xf>
    <xf numFmtId="0" fontId="4" fillId="28" borderId="14" xfId="64" applyFont="1" applyFill="1" applyBorder="1" applyAlignment="1" applyProtection="1">
      <alignment horizontal="center" vertical="center"/>
      <protection/>
    </xf>
    <xf numFmtId="0" fontId="3" fillId="28" borderId="10" xfId="0" applyFont="1" applyFill="1" applyBorder="1" applyAlignment="1">
      <alignment/>
    </xf>
    <xf numFmtId="0" fontId="67" fillId="28" borderId="11" xfId="64" applyFont="1" applyFill="1" applyBorder="1" applyAlignment="1" applyProtection="1">
      <alignment horizontal="center" vertical="center"/>
      <protection/>
    </xf>
    <xf numFmtId="0" fontId="67" fillId="28" borderId="12" xfId="64" applyFont="1" applyFill="1" applyBorder="1" applyAlignment="1" applyProtection="1">
      <alignment horizontal="center" vertical="center"/>
      <protection/>
    </xf>
    <xf numFmtId="0" fontId="67" fillId="28" borderId="11" xfId="0" applyNumberFormat="1" applyFont="1" applyFill="1" applyBorder="1" applyAlignment="1">
      <alignment/>
    </xf>
    <xf numFmtId="0" fontId="4" fillId="36" borderId="0" xfId="0" applyFont="1" applyFill="1" applyAlignment="1">
      <alignment/>
    </xf>
    <xf numFmtId="0" fontId="67" fillId="28" borderId="10" xfId="0" applyNumberFormat="1" applyFont="1" applyFill="1" applyBorder="1" applyAlignment="1">
      <alignment/>
    </xf>
    <xf numFmtId="0" fontId="10" fillId="0" borderId="0" xfId="0" applyFont="1" applyBorder="1" applyAlignment="1" applyProtection="1">
      <alignment horizontal="center" vertical="center"/>
      <protection/>
    </xf>
    <xf numFmtId="0" fontId="11" fillId="0" borderId="0" xfId="0" applyFont="1" applyAlignment="1" applyProtection="1">
      <alignment horizontal="center" vertical="center"/>
      <protection/>
    </xf>
    <xf numFmtId="0" fontId="12" fillId="0" borderId="0" xfId="0" applyFont="1" applyAlignment="1" applyProtection="1">
      <alignment horizontal="center" vertical="center"/>
      <protection/>
    </xf>
    <xf numFmtId="0" fontId="10" fillId="0" borderId="0" xfId="0" applyFont="1" applyFill="1" applyAlignment="1" applyProtection="1">
      <alignment horizontal="center" vertical="center"/>
      <protection/>
    </xf>
    <xf numFmtId="0" fontId="11" fillId="0" borderId="0" xfId="0" applyFont="1" applyBorder="1" applyAlignment="1" applyProtection="1">
      <alignment horizontal="center" vertical="center"/>
      <protection/>
    </xf>
    <xf numFmtId="0" fontId="11" fillId="37" borderId="0" xfId="0" applyFont="1" applyFill="1" applyBorder="1" applyAlignment="1" applyProtection="1">
      <alignment horizontal="center" vertical="center"/>
      <protection/>
    </xf>
    <xf numFmtId="178" fontId="13" fillId="37" borderId="0" xfId="0" applyNumberFormat="1" applyFont="1" applyFill="1" applyBorder="1" applyAlignment="1" applyProtection="1">
      <alignment horizontal="center" vertical="center"/>
      <protection/>
    </xf>
    <xf numFmtId="0" fontId="11" fillId="0" borderId="0" xfId="0" applyFont="1" applyBorder="1" applyAlignment="1" applyProtection="1">
      <alignment horizontal="center" vertical="center" wrapText="1"/>
      <protection/>
    </xf>
    <xf numFmtId="0" fontId="10" fillId="37" borderId="0" xfId="0" applyFont="1" applyFill="1" applyBorder="1" applyAlignment="1" applyProtection="1">
      <alignment horizontal="center" vertical="center"/>
      <protection/>
    </xf>
    <xf numFmtId="178" fontId="14" fillId="37" borderId="0" xfId="0" applyNumberFormat="1" applyFont="1" applyFill="1" applyBorder="1" applyAlignment="1" applyProtection="1">
      <alignment horizontal="center" vertical="center"/>
      <protection/>
    </xf>
    <xf numFmtId="0" fontId="15"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0" xfId="0" applyNumberFormat="1" applyFont="1" applyBorder="1" applyAlignment="1" applyProtection="1">
      <alignment horizontal="center" vertical="center"/>
      <protection locked="0"/>
    </xf>
    <xf numFmtId="0" fontId="17" fillId="35" borderId="10" xfId="0" applyFont="1" applyFill="1" applyBorder="1" applyAlignment="1" applyProtection="1">
      <alignment horizontal="center" vertical="center" wrapText="1"/>
      <protection/>
    </xf>
    <xf numFmtId="0" fontId="17" fillId="34" borderId="10" xfId="0" applyFont="1" applyFill="1" applyBorder="1" applyAlignment="1" applyProtection="1">
      <alignment horizontal="center" vertical="center" wrapText="1"/>
      <protection/>
    </xf>
    <xf numFmtId="0" fontId="17" fillId="38" borderId="10" xfId="0" applyFont="1" applyFill="1" applyBorder="1" applyAlignment="1" applyProtection="1">
      <alignment horizontal="center" vertical="center" wrapText="1"/>
      <protection/>
    </xf>
    <xf numFmtId="178" fontId="17" fillId="34" borderId="10" xfId="0" applyNumberFormat="1" applyFont="1" applyFill="1" applyBorder="1" applyAlignment="1" applyProtection="1">
      <alignment horizontal="center" vertical="center" wrapText="1" shrinkToFit="1"/>
      <protection/>
    </xf>
    <xf numFmtId="0" fontId="17" fillId="34" borderId="10" xfId="0" applyNumberFormat="1" applyFont="1" applyFill="1" applyBorder="1" applyAlignment="1" applyProtection="1">
      <alignment horizontal="center" vertical="center" wrapText="1" shrinkToFit="1"/>
      <protection/>
    </xf>
    <xf numFmtId="0" fontId="17" fillId="38" borderId="10" xfId="0" applyNumberFormat="1" applyFont="1" applyFill="1" applyBorder="1" applyAlignment="1" applyProtection="1">
      <alignment horizontal="center" vertical="center" wrapText="1" shrinkToFit="1"/>
      <protection/>
    </xf>
    <xf numFmtId="43" fontId="18" fillId="37" borderId="10" xfId="0" applyNumberFormat="1" applyFont="1" applyFill="1" applyBorder="1" applyAlignment="1" applyProtection="1">
      <alignment horizontal="center" vertical="center" wrapText="1"/>
      <protection/>
    </xf>
    <xf numFmtId="0" fontId="14" fillId="37" borderId="10" xfId="64" applyFont="1" applyFill="1" applyBorder="1" applyAlignment="1" applyProtection="1">
      <alignment horizontal="center" vertical="center"/>
      <protection/>
    </xf>
    <xf numFmtId="43" fontId="14" fillId="37" borderId="10" xfId="22" applyFont="1" applyFill="1" applyBorder="1" applyAlignment="1" applyProtection="1">
      <alignment horizontal="center" vertical="center"/>
      <protection locked="0"/>
    </xf>
    <xf numFmtId="43" fontId="14" fillId="37" borderId="10" xfId="22" applyFont="1" applyFill="1" applyBorder="1" applyAlignment="1" applyProtection="1">
      <alignment horizontal="center" vertical="center"/>
      <protection/>
    </xf>
    <xf numFmtId="0" fontId="18" fillId="37" borderId="10" xfId="64" applyFont="1" applyFill="1" applyBorder="1" applyAlignment="1" applyProtection="1">
      <alignment horizontal="center" vertical="center"/>
      <protection/>
    </xf>
    <xf numFmtId="43" fontId="18" fillId="37" borderId="10" xfId="22" applyFont="1" applyFill="1" applyBorder="1" applyAlignment="1" applyProtection="1">
      <alignment horizontal="center" vertical="center"/>
      <protection/>
    </xf>
    <xf numFmtId="0" fontId="18" fillId="37" borderId="10" xfId="64" applyFont="1" applyFill="1" applyBorder="1" applyAlignment="1" applyProtection="1">
      <alignment horizontal="center" vertical="center" wrapText="1"/>
      <protection/>
    </xf>
    <xf numFmtId="0" fontId="18" fillId="37" borderId="10" xfId="0" applyFont="1" applyFill="1" applyBorder="1" applyAlignment="1" applyProtection="1">
      <alignment horizontal="center" vertical="center" shrinkToFit="1"/>
      <protection/>
    </xf>
    <xf numFmtId="0" fontId="18" fillId="37" borderId="10" xfId="0" applyFont="1" applyFill="1" applyBorder="1" applyAlignment="1" applyProtection="1">
      <alignment horizontal="center" vertical="center" textRotation="255"/>
      <protection/>
    </xf>
    <xf numFmtId="0" fontId="14" fillId="37" borderId="10" xfId="0" applyFont="1" applyFill="1" applyBorder="1" applyAlignment="1" applyProtection="1">
      <alignment horizontal="center" vertical="center" shrinkToFit="1"/>
      <protection/>
    </xf>
    <xf numFmtId="0" fontId="14" fillId="37" borderId="10" xfId="64" applyFont="1" applyFill="1" applyBorder="1" applyAlignment="1" applyProtection="1">
      <alignment horizontal="center" vertical="center" wrapText="1"/>
      <protection/>
    </xf>
    <xf numFmtId="0" fontId="18" fillId="37" borderId="10" xfId="0" applyFont="1" applyFill="1" applyBorder="1" applyAlignment="1" applyProtection="1">
      <alignment horizontal="center" vertical="center" wrapText="1"/>
      <protection/>
    </xf>
    <xf numFmtId="0" fontId="18" fillId="37" borderId="10" xfId="0" applyFont="1" applyFill="1" applyBorder="1" applyAlignment="1" applyProtection="1">
      <alignment horizontal="center" vertical="center"/>
      <protection/>
    </xf>
    <xf numFmtId="43" fontId="18" fillId="37" borderId="11" xfId="0" applyNumberFormat="1" applyFont="1" applyFill="1" applyBorder="1" applyAlignment="1" applyProtection="1">
      <alignment horizontal="center" vertical="center" wrapText="1"/>
      <protection/>
    </xf>
    <xf numFmtId="43" fontId="18" fillId="37" borderId="12" xfId="0" applyNumberFormat="1" applyFont="1" applyFill="1" applyBorder="1" applyAlignment="1" applyProtection="1">
      <alignment horizontal="center" vertical="center" wrapText="1"/>
      <protection/>
    </xf>
    <xf numFmtId="43" fontId="19" fillId="37" borderId="10" xfId="22" applyFont="1" applyFill="1" applyBorder="1" applyAlignment="1" applyProtection="1">
      <alignment horizontal="center" vertical="center" wrapText="1"/>
      <protection locked="0"/>
    </xf>
    <xf numFmtId="0" fontId="18" fillId="37" borderId="11" xfId="64" applyFont="1" applyFill="1" applyBorder="1" applyAlignment="1" applyProtection="1">
      <alignment horizontal="center" vertical="center"/>
      <protection/>
    </xf>
    <xf numFmtId="0" fontId="18" fillId="37" borderId="12" xfId="64" applyFont="1" applyFill="1" applyBorder="1" applyAlignment="1" applyProtection="1">
      <alignment horizontal="center" vertical="center"/>
      <protection/>
    </xf>
    <xf numFmtId="43" fontId="18" fillId="37" borderId="10" xfId="22" applyFont="1" applyFill="1" applyBorder="1" applyAlignment="1" applyProtection="1">
      <alignment horizontal="center" vertical="center"/>
      <protection locked="0"/>
    </xf>
    <xf numFmtId="0" fontId="10" fillId="0" borderId="0" xfId="0" applyFont="1" applyBorder="1" applyAlignment="1" applyProtection="1">
      <alignment horizontal="center" vertical="center" wrapText="1"/>
      <protection/>
    </xf>
    <xf numFmtId="0" fontId="11" fillId="0" borderId="0" xfId="0" applyFont="1" applyAlignment="1" applyProtection="1">
      <alignment horizontal="center" vertical="center" wrapText="1"/>
      <protection/>
    </xf>
    <xf numFmtId="0" fontId="17" fillId="0" borderId="0" xfId="0" applyNumberFormat="1"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xf>
    <xf numFmtId="0" fontId="12" fillId="0" borderId="0" xfId="0" applyFont="1" applyBorder="1" applyAlignment="1" applyProtection="1">
      <alignment horizontal="center" vertical="center"/>
      <protection/>
    </xf>
    <xf numFmtId="0" fontId="17" fillId="39" borderId="10" xfId="0" applyNumberFormat="1" applyFont="1" applyFill="1" applyBorder="1" applyAlignment="1" applyProtection="1">
      <alignment horizontal="center" vertical="center" wrapText="1" shrinkToFit="1"/>
      <protection/>
    </xf>
    <xf numFmtId="40" fontId="14" fillId="37" borderId="10" xfId="0" applyNumberFormat="1" applyFont="1" applyFill="1" applyBorder="1" applyAlignment="1">
      <alignment horizontal="left" vertical="center" wrapText="1"/>
    </xf>
    <xf numFmtId="40" fontId="12" fillId="0" borderId="10" xfId="0" applyNumberFormat="1" applyFont="1" applyFill="1" applyBorder="1" applyAlignment="1">
      <alignment horizontal="left" vertical="center" wrapText="1"/>
    </xf>
    <xf numFmtId="0" fontId="10" fillId="0" borderId="0" xfId="0" applyFont="1" applyFill="1" applyBorder="1" applyAlignment="1" applyProtection="1">
      <alignment horizontal="center" vertical="center"/>
      <protection/>
    </xf>
    <xf numFmtId="0" fontId="18" fillId="37" borderId="11" xfId="0" applyNumberFormat="1"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40" fontId="20" fillId="0" borderId="10" xfId="0" applyNumberFormat="1" applyFont="1" applyFill="1" applyBorder="1" applyAlignment="1">
      <alignment horizontal="left" vertical="center" wrapText="1"/>
    </xf>
    <xf numFmtId="43" fontId="14" fillId="37" borderId="11" xfId="22" applyFont="1" applyFill="1" applyBorder="1" applyAlignment="1" applyProtection="1">
      <alignment horizontal="left" vertical="center" wrapText="1"/>
      <protection locked="0"/>
    </xf>
    <xf numFmtId="0" fontId="18" fillId="35" borderId="10" xfId="64" applyFont="1" applyFill="1" applyBorder="1" applyAlignment="1" applyProtection="1">
      <alignment horizontal="center" vertical="center"/>
      <protection/>
    </xf>
    <xf numFmtId="43" fontId="17" fillId="35" borderId="10" xfId="22" applyFont="1" applyFill="1" applyBorder="1" applyAlignment="1" applyProtection="1">
      <alignment horizontal="center" vertical="center"/>
      <protection/>
    </xf>
    <xf numFmtId="43" fontId="18" fillId="35" borderId="10" xfId="22" applyFont="1" applyFill="1" applyBorder="1" applyAlignment="1" applyProtection="1">
      <alignment horizontal="center" vertical="center"/>
      <protection/>
    </xf>
    <xf numFmtId="0" fontId="18" fillId="40" borderId="10" xfId="64" applyFont="1" applyFill="1" applyBorder="1" applyAlignment="1" applyProtection="1">
      <alignment horizontal="center" vertical="center"/>
      <protection/>
    </xf>
    <xf numFmtId="43" fontId="17" fillId="40" borderId="10" xfId="22" applyFont="1" applyFill="1" applyBorder="1" applyAlignment="1" applyProtection="1">
      <alignment horizontal="center" vertical="center"/>
      <protection/>
    </xf>
    <xf numFmtId="0" fontId="18" fillId="0" borderId="0" xfId="64" applyFont="1" applyFill="1" applyBorder="1" applyAlignment="1" applyProtection="1">
      <alignment horizontal="center" vertical="center"/>
      <protection/>
    </xf>
    <xf numFmtId="43" fontId="17" fillId="0" borderId="0" xfId="22" applyFont="1" applyFill="1" applyBorder="1" applyAlignment="1" applyProtection="1">
      <alignment horizontal="center" vertical="center"/>
      <protection/>
    </xf>
    <xf numFmtId="43" fontId="17" fillId="0" borderId="15" xfId="22"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10" fillId="0" borderId="0" xfId="0" applyNumberFormat="1" applyFont="1" applyBorder="1" applyAlignment="1" applyProtection="1">
      <alignment horizontal="center" vertical="center"/>
      <protection/>
    </xf>
    <xf numFmtId="0" fontId="17" fillId="35" borderId="11" xfId="0" applyNumberFormat="1" applyFont="1" applyFill="1" applyBorder="1" applyAlignment="1" applyProtection="1">
      <alignment horizontal="center" vertical="center" wrapText="1"/>
      <protection/>
    </xf>
    <xf numFmtId="0" fontId="17" fillId="40" borderId="11" xfId="22" applyNumberFormat="1" applyFont="1" applyFill="1" applyBorder="1" applyAlignment="1" applyProtection="1">
      <alignment horizontal="center" vertical="center" wrapText="1"/>
      <protection/>
    </xf>
    <xf numFmtId="0" fontId="17" fillId="0" borderId="0" xfId="22" applyNumberFormat="1" applyFont="1" applyFill="1" applyBorder="1" applyAlignment="1" applyProtection="1">
      <alignment horizontal="center" vertical="center" wrapText="1"/>
      <protection/>
    </xf>
    <xf numFmtId="0" fontId="10" fillId="0" borderId="0" xfId="0" applyFont="1" applyFill="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Font="1" applyAlignment="1">
      <alignment horizontal="center" vertical="center"/>
    </xf>
    <xf numFmtId="0" fontId="4" fillId="0" borderId="10" xfId="0" applyFont="1" applyFill="1" applyBorder="1" applyAlignment="1" applyProtection="1">
      <alignment horizontal="center" vertical="center" shrinkToFit="1"/>
      <protection/>
    </xf>
    <xf numFmtId="0" fontId="68" fillId="28" borderId="10" xfId="64" applyFont="1" applyFill="1" applyBorder="1" applyAlignment="1" applyProtection="1">
      <alignment horizontal="center" vertical="center"/>
      <protection/>
    </xf>
    <xf numFmtId="0" fontId="68" fillId="28" borderId="11" xfId="0" applyNumberFormat="1" applyFont="1" applyFill="1" applyBorder="1" applyAlignment="1">
      <alignment/>
    </xf>
    <xf numFmtId="0" fontId="68" fillId="28" borderId="10" xfId="0" applyNumberFormat="1" applyFont="1" applyFill="1" applyBorder="1" applyAlignment="1">
      <alignment/>
    </xf>
    <xf numFmtId="0" fontId="4" fillId="36" borderId="0" xfId="0" applyNumberFormat="1" applyFont="1" applyFill="1" applyAlignment="1">
      <alignment/>
    </xf>
    <xf numFmtId="0" fontId="1" fillId="36" borderId="0" xfId="0" applyFont="1" applyFill="1" applyBorder="1" applyAlignment="1">
      <alignment/>
    </xf>
    <xf numFmtId="0" fontId="2" fillId="36" borderId="0" xfId="0" applyFont="1" applyFill="1" applyBorder="1" applyAlignment="1">
      <alignment/>
    </xf>
    <xf numFmtId="0" fontId="3" fillId="36" borderId="0" xfId="0" applyFont="1" applyFill="1" applyAlignment="1">
      <alignment/>
    </xf>
    <xf numFmtId="0" fontId="23" fillId="0" borderId="0" xfId="0" applyFont="1" applyAlignment="1">
      <alignment vertical="center" wrapText="1"/>
    </xf>
    <xf numFmtId="179" fontId="24" fillId="0" borderId="10" xfId="0" applyNumberFormat="1" applyFont="1" applyBorder="1" applyAlignment="1">
      <alignment horizontal="center" vertical="center"/>
    </xf>
    <xf numFmtId="179" fontId="68" fillId="28" borderId="10" xfId="0" applyNumberFormat="1" applyFont="1" applyFill="1" applyBorder="1" applyAlignment="1">
      <alignment/>
    </xf>
    <xf numFmtId="0" fontId="2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36" borderId="0" xfId="0" applyNumberFormat="1" applyFont="1" applyFill="1" applyAlignment="1">
      <alignment horizontal="center"/>
    </xf>
    <xf numFmtId="0" fontId="1" fillId="36" borderId="0" xfId="0" applyFont="1" applyFill="1" applyAlignment="1">
      <alignment horizontal="center"/>
    </xf>
    <xf numFmtId="0" fontId="4" fillId="36" borderId="0" xfId="0" applyFont="1" applyFill="1" applyAlignment="1">
      <alignment wrapText="1"/>
    </xf>
    <xf numFmtId="0" fontId="23" fillId="36" borderId="0" xfId="0" applyFont="1" applyFill="1" applyAlignment="1">
      <alignment vertical="center" wrapText="1"/>
    </xf>
    <xf numFmtId="178" fontId="1" fillId="0" borderId="0" xfId="0" applyNumberFormat="1" applyFont="1" applyBorder="1" applyAlignment="1">
      <alignment/>
    </xf>
    <xf numFmtId="178" fontId="2" fillId="0" borderId="0" xfId="0" applyNumberFormat="1" applyFont="1" applyBorder="1" applyAlignment="1">
      <alignment/>
    </xf>
    <xf numFmtId="178" fontId="3" fillId="0" borderId="0" xfId="0" applyNumberFormat="1" applyFont="1" applyAlignment="1">
      <alignment/>
    </xf>
    <xf numFmtId="178" fontId="23" fillId="0" borderId="0" xfId="0" applyNumberFormat="1" applyFont="1" applyAlignment="1">
      <alignment vertical="center" wrapText="1"/>
    </xf>
    <xf numFmtId="178" fontId="3" fillId="40" borderId="0" xfId="0" applyNumberFormat="1" applyFont="1" applyFill="1" applyAlignment="1">
      <alignment/>
    </xf>
    <xf numFmtId="178" fontId="4" fillId="0" borderId="0" xfId="0" applyNumberFormat="1" applyFont="1" applyAlignment="1">
      <alignment horizontal="center" vertical="center"/>
    </xf>
    <xf numFmtId="178" fontId="4" fillId="0" borderId="0" xfId="0" applyNumberFormat="1" applyFont="1" applyAlignment="1">
      <alignment/>
    </xf>
    <xf numFmtId="178" fontId="4" fillId="0" borderId="0" xfId="0" applyNumberFormat="1" applyFont="1" applyAlignment="1">
      <alignment horizontal="center"/>
    </xf>
    <xf numFmtId="178" fontId="1" fillId="0" borderId="0" xfId="0" applyNumberFormat="1" applyFont="1" applyAlignment="1">
      <alignment horizontal="center"/>
    </xf>
    <xf numFmtId="178" fontId="4" fillId="0" borderId="0" xfId="0" applyNumberFormat="1" applyFont="1" applyAlignment="1">
      <alignment wrapText="1"/>
    </xf>
    <xf numFmtId="178" fontId="1" fillId="0" borderId="0" xfId="0" applyNumberFormat="1" applyFont="1" applyAlignment="1">
      <alignment/>
    </xf>
    <xf numFmtId="178" fontId="1" fillId="36" borderId="0" xfId="0" applyNumberFormat="1" applyFont="1" applyFill="1" applyAlignment="1">
      <alignment/>
    </xf>
    <xf numFmtId="178" fontId="5" fillId="0" borderId="0" xfId="0" applyNumberFormat="1" applyFont="1" applyBorder="1" applyAlignment="1">
      <alignment horizontal="center" vertical="center"/>
    </xf>
    <xf numFmtId="178" fontId="6" fillId="0" borderId="0" xfId="0" applyNumberFormat="1" applyFont="1" applyBorder="1" applyAlignment="1">
      <alignment horizontal="center" vertical="center"/>
    </xf>
    <xf numFmtId="178" fontId="2" fillId="0" borderId="0" xfId="0" applyNumberFormat="1" applyFont="1" applyBorder="1" applyAlignment="1">
      <alignment horizontal="left" vertical="center"/>
    </xf>
    <xf numFmtId="178" fontId="2" fillId="0" borderId="0" xfId="0" applyNumberFormat="1" applyFont="1" applyAlignment="1">
      <alignment horizontal="right" vertical="center"/>
    </xf>
    <xf numFmtId="178" fontId="66" fillId="33" borderId="10" xfId="0" applyNumberFormat="1" applyFont="1" applyFill="1" applyBorder="1" applyAlignment="1">
      <alignment horizontal="center" vertical="center" wrapText="1"/>
    </xf>
    <xf numFmtId="178" fontId="8" fillId="0" borderId="10" xfId="0" applyNumberFormat="1" applyFont="1" applyFill="1" applyBorder="1" applyAlignment="1" applyProtection="1">
      <alignment horizontal="center" vertical="center" wrapText="1"/>
      <protection/>
    </xf>
    <xf numFmtId="178" fontId="4" fillId="0" borderId="10" xfId="64" applyNumberFormat="1" applyFont="1" applyFill="1" applyBorder="1" applyAlignment="1" applyProtection="1">
      <alignment horizontal="left" vertical="center"/>
      <protection/>
    </xf>
    <xf numFmtId="178" fontId="24" fillId="0" borderId="10" xfId="0" applyNumberFormat="1" applyFont="1" applyBorder="1" applyAlignment="1">
      <alignment horizontal="center" vertical="center"/>
    </xf>
    <xf numFmtId="178" fontId="8" fillId="29" borderId="10" xfId="64" applyNumberFormat="1" applyFont="1" applyFill="1" applyBorder="1" applyAlignment="1" applyProtection="1">
      <alignment horizontal="center" vertical="center"/>
      <protection/>
    </xf>
    <xf numFmtId="178" fontId="8" fillId="29" borderId="11" xfId="0" applyNumberFormat="1" applyFont="1" applyFill="1" applyBorder="1" applyAlignment="1">
      <alignment/>
    </xf>
    <xf numFmtId="178" fontId="8" fillId="0" borderId="16" xfId="64" applyNumberFormat="1" applyFont="1" applyFill="1" applyBorder="1" applyAlignment="1" applyProtection="1">
      <alignment horizontal="center" vertical="center"/>
      <protection/>
    </xf>
    <xf numFmtId="178" fontId="8" fillId="0" borderId="17" xfId="64" applyNumberFormat="1" applyFont="1" applyFill="1" applyBorder="1" applyAlignment="1" applyProtection="1">
      <alignment horizontal="center" vertical="center"/>
      <protection/>
    </xf>
    <xf numFmtId="178" fontId="8" fillId="0" borderId="18" xfId="64" applyNumberFormat="1" applyFont="1" applyFill="1" applyBorder="1" applyAlignment="1" applyProtection="1">
      <alignment horizontal="center" vertical="center"/>
      <protection/>
    </xf>
    <xf numFmtId="178" fontId="8" fillId="0" borderId="16" xfId="0" applyNumberFormat="1" applyFont="1" applyFill="1" applyBorder="1" applyAlignment="1" applyProtection="1">
      <alignment horizontal="center" vertical="center" textRotation="255"/>
      <protection/>
    </xf>
    <xf numFmtId="178" fontId="4" fillId="0" borderId="10" xfId="0" applyNumberFormat="1" applyFont="1" applyFill="1" applyBorder="1" applyAlignment="1" applyProtection="1">
      <alignment horizontal="left" shrinkToFit="1"/>
      <protection/>
    </xf>
    <xf numFmtId="178" fontId="8" fillId="0" borderId="17" xfId="0" applyNumberFormat="1" applyFont="1" applyFill="1" applyBorder="1" applyAlignment="1" applyProtection="1">
      <alignment horizontal="center" vertical="center" textRotation="255"/>
      <protection/>
    </xf>
    <xf numFmtId="178" fontId="8" fillId="0" borderId="18" xfId="0" applyNumberFormat="1" applyFont="1" applyFill="1" applyBorder="1" applyAlignment="1" applyProtection="1">
      <alignment horizontal="center" vertical="center" textRotation="255"/>
      <protection/>
    </xf>
    <xf numFmtId="178" fontId="4" fillId="0" borderId="10" xfId="64" applyNumberFormat="1" applyFont="1" applyFill="1" applyBorder="1" applyProtection="1">
      <alignment vertical="center"/>
      <protection/>
    </xf>
    <xf numFmtId="178" fontId="8" fillId="0" borderId="16" xfId="0" applyNumberFormat="1" applyFont="1" applyFill="1" applyBorder="1" applyAlignment="1" applyProtection="1">
      <alignment horizontal="center" vertical="center" wrapText="1"/>
      <protection/>
    </xf>
    <xf numFmtId="178" fontId="8" fillId="0" borderId="17" xfId="0" applyNumberFormat="1" applyFont="1" applyFill="1" applyBorder="1" applyAlignment="1" applyProtection="1">
      <alignment horizontal="center" vertical="center" wrapText="1"/>
      <protection/>
    </xf>
    <xf numFmtId="178" fontId="8" fillId="0" borderId="18" xfId="0" applyNumberFormat="1" applyFont="1" applyFill="1" applyBorder="1" applyAlignment="1" applyProtection="1">
      <alignment horizontal="center" vertical="center" wrapText="1"/>
      <protection/>
    </xf>
    <xf numFmtId="178" fontId="1" fillId="0" borderId="10" xfId="0" applyNumberFormat="1" applyFont="1" applyBorder="1" applyAlignment="1">
      <alignment/>
    </xf>
    <xf numFmtId="178" fontId="23" fillId="0" borderId="10" xfId="0" applyNumberFormat="1" applyFont="1" applyBorder="1" applyAlignment="1">
      <alignment vertical="center" wrapText="1"/>
    </xf>
    <xf numFmtId="178" fontId="3" fillId="0" borderId="10" xfId="0" applyNumberFormat="1" applyFont="1" applyBorder="1" applyAlignment="1">
      <alignment/>
    </xf>
    <xf numFmtId="178" fontId="3" fillId="0" borderId="11" xfId="0" applyNumberFormat="1" applyFont="1" applyBorder="1" applyAlignment="1">
      <alignment/>
    </xf>
    <xf numFmtId="178" fontId="3" fillId="0" borderId="10" xfId="0" applyNumberFormat="1" applyFont="1" applyFill="1" applyBorder="1" applyAlignment="1">
      <alignment/>
    </xf>
    <xf numFmtId="178" fontId="2" fillId="0" borderId="0" xfId="0" applyNumberFormat="1" applyFont="1" applyBorder="1" applyAlignment="1">
      <alignment horizontal="center" vertical="center"/>
    </xf>
    <xf numFmtId="178" fontId="8" fillId="34" borderId="10" xfId="0" applyNumberFormat="1" applyFont="1" applyFill="1" applyBorder="1" applyAlignment="1">
      <alignment horizontal="center" vertical="center" wrapText="1"/>
    </xf>
    <xf numFmtId="178" fontId="8" fillId="35" borderId="11" xfId="0" applyNumberFormat="1" applyFont="1" applyFill="1" applyBorder="1" applyAlignment="1">
      <alignment/>
    </xf>
    <xf numFmtId="178" fontId="1" fillId="36" borderId="0" xfId="0" applyNumberFormat="1" applyFont="1" applyFill="1" applyBorder="1" applyAlignment="1">
      <alignment/>
    </xf>
    <xf numFmtId="178" fontId="2" fillId="36" borderId="0" xfId="0" applyNumberFormat="1" applyFont="1" applyFill="1" applyBorder="1" applyAlignment="1">
      <alignment/>
    </xf>
    <xf numFmtId="178" fontId="3" fillId="36" borderId="0" xfId="0" applyNumberFormat="1" applyFont="1" applyFill="1" applyAlignment="1">
      <alignment/>
    </xf>
    <xf numFmtId="178" fontId="23" fillId="36" borderId="0" xfId="0" applyNumberFormat="1" applyFont="1" applyFill="1" applyAlignment="1">
      <alignment vertical="center" wrapText="1"/>
    </xf>
    <xf numFmtId="178" fontId="8" fillId="36" borderId="0" xfId="0" applyNumberFormat="1" applyFont="1" applyFill="1" applyBorder="1" applyAlignment="1">
      <alignment/>
    </xf>
    <xf numFmtId="178" fontId="69" fillId="28" borderId="10" xfId="64" applyNumberFormat="1" applyFont="1" applyFill="1" applyBorder="1" applyAlignment="1" applyProtection="1">
      <alignment horizontal="center" vertical="center"/>
      <protection/>
    </xf>
    <xf numFmtId="178" fontId="69" fillId="28" borderId="11" xfId="0" applyNumberFormat="1" applyFont="1" applyFill="1" applyBorder="1" applyAlignment="1">
      <alignment horizontal="center" vertical="center"/>
    </xf>
    <xf numFmtId="178" fontId="8" fillId="40" borderId="11" xfId="0" applyNumberFormat="1" applyFont="1" applyFill="1" applyBorder="1" applyAlignment="1">
      <alignment/>
    </xf>
    <xf numFmtId="0" fontId="70" fillId="41" borderId="0" xfId="0" applyFont="1" applyFill="1" applyAlignment="1">
      <alignment horizontal="center" vertical="center"/>
    </xf>
    <xf numFmtId="0" fontId="0" fillId="0" borderId="0" xfId="0" applyFont="1" applyFill="1" applyAlignment="1">
      <alignment horizontal="center" vertical="center"/>
    </xf>
    <xf numFmtId="0" fontId="0" fillId="41" borderId="0" xfId="0" applyFont="1" applyFill="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新会计科目1105"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05225"/>
          <c:w val="0.868"/>
          <c:h val="0.82325"/>
        </c:manualLayout>
      </c:layout>
      <c:lineChart>
        <c:grouping val="stacke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'工资福利'!$B$9:$M$9</c:f>
              <c:numCache/>
            </c:numRef>
          </c:val>
          <c:smooth val="0"/>
        </c:ser>
        <c:marker val="1"/>
        <c:axId val="3808267"/>
        <c:axId val="34274404"/>
      </c:lineChart>
      <c:catAx>
        <c:axId val="3808267"/>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solidFill>
                  <a:srgbClr val="000000"/>
                </a:solidFill>
                <a:latin typeface="宋体"/>
                <a:ea typeface="宋体"/>
                <a:cs typeface="宋体"/>
              </a:defRPr>
            </a:pPr>
          </a:p>
        </c:txPr>
        <c:crossAx val="34274404"/>
        <c:crosses val="autoZero"/>
        <c:auto val="1"/>
        <c:lblOffset val="100"/>
        <c:tickLblSkip val="1"/>
        <c:noMultiLvlLbl val="0"/>
      </c:catAx>
      <c:valAx>
        <c:axId val="342744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noFill/>
          </a:ln>
        </c:spPr>
        <c:txPr>
          <a:bodyPr/>
          <a:lstStyle/>
          <a:p>
            <a:pPr>
              <a:defRPr lang="en-US" cap="none" sz="1000" b="0" i="0" u="none" baseline="0">
                <a:solidFill>
                  <a:srgbClr val="000000"/>
                </a:solidFill>
                <a:latin typeface="宋体"/>
                <a:ea typeface="宋体"/>
                <a:cs typeface="宋体"/>
              </a:defRPr>
            </a:pPr>
          </a:p>
        </c:txPr>
        <c:crossAx val="3808267"/>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1000" b="0" i="0" u="none" baseline="0">
              <a:solidFill>
                <a:srgbClr val="000000"/>
              </a:solidFill>
              <a:latin typeface="宋体"/>
              <a:ea typeface="宋体"/>
              <a:cs typeface="宋体"/>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latin typeface="宋体"/>
          <a:ea typeface="宋体"/>
          <a:cs typeface="宋体"/>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051"/>
          <c:w val="0.88475"/>
          <c:h val="0.827"/>
        </c:manualLayout>
      </c:layout>
      <c:lineChart>
        <c:grouping val="stacke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'其他'!$B$9:$M$9</c:f>
              <c:numCache/>
            </c:numRef>
          </c:val>
          <c:smooth val="0"/>
        </c:ser>
        <c:marker val="1"/>
        <c:axId val="30318549"/>
        <c:axId val="4431486"/>
      </c:lineChart>
      <c:catAx>
        <c:axId val="30318549"/>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solidFill>
                  <a:srgbClr val="000000"/>
                </a:solidFill>
                <a:latin typeface="宋体"/>
                <a:ea typeface="宋体"/>
                <a:cs typeface="宋体"/>
              </a:defRPr>
            </a:pPr>
          </a:p>
        </c:txPr>
        <c:crossAx val="4431486"/>
        <c:crosses val="autoZero"/>
        <c:auto val="1"/>
        <c:lblOffset val="100"/>
        <c:tickLblSkip val="1"/>
        <c:noMultiLvlLbl val="0"/>
      </c:catAx>
      <c:valAx>
        <c:axId val="443148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noFill/>
          </a:ln>
        </c:spPr>
        <c:txPr>
          <a:bodyPr/>
          <a:lstStyle/>
          <a:p>
            <a:pPr>
              <a:defRPr lang="en-US" cap="none" sz="1000" b="0" i="0" u="none" baseline="0">
                <a:solidFill>
                  <a:srgbClr val="000000"/>
                </a:solidFill>
                <a:latin typeface="宋体"/>
                <a:ea typeface="宋体"/>
                <a:cs typeface="宋体"/>
              </a:defRPr>
            </a:pPr>
          </a:p>
        </c:txPr>
        <c:crossAx val="30318549"/>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1000" b="0" i="0" u="none" baseline="0">
              <a:solidFill>
                <a:srgbClr val="000000"/>
              </a:solidFill>
              <a:latin typeface="宋体"/>
              <a:ea typeface="宋体"/>
              <a:cs typeface="宋体"/>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latin typeface="宋体"/>
          <a:ea typeface="宋体"/>
          <a:cs typeface="宋体"/>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5225"/>
          <c:w val="0.8845"/>
          <c:h val="0.82275"/>
        </c:manualLayout>
      </c:layout>
      <c:lineChart>
        <c:grouping val="stacke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'通信费用'!$B$8:$M$8</c:f>
              <c:numCache/>
            </c:numRef>
          </c:val>
          <c:smooth val="0"/>
        </c:ser>
        <c:marker val="1"/>
        <c:axId val="40034181"/>
        <c:axId val="24763310"/>
      </c:lineChart>
      <c:catAx>
        <c:axId val="40034181"/>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solidFill>
                  <a:srgbClr val="000000"/>
                </a:solidFill>
                <a:latin typeface="宋体"/>
                <a:ea typeface="宋体"/>
                <a:cs typeface="宋体"/>
              </a:defRPr>
            </a:pPr>
          </a:p>
        </c:txPr>
        <c:crossAx val="24763310"/>
        <c:crosses val="autoZero"/>
        <c:auto val="1"/>
        <c:lblOffset val="100"/>
        <c:tickLblSkip val="1"/>
        <c:noMultiLvlLbl val="0"/>
      </c:catAx>
      <c:valAx>
        <c:axId val="2476331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noFill/>
          </a:ln>
        </c:spPr>
        <c:txPr>
          <a:bodyPr/>
          <a:lstStyle/>
          <a:p>
            <a:pPr>
              <a:defRPr lang="en-US" cap="none" sz="1000" b="0" i="0" u="none" baseline="0">
                <a:solidFill>
                  <a:srgbClr val="000000"/>
                </a:solidFill>
                <a:latin typeface="宋体"/>
                <a:ea typeface="宋体"/>
                <a:cs typeface="宋体"/>
              </a:defRPr>
            </a:pPr>
          </a:p>
        </c:txPr>
        <c:crossAx val="40034181"/>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1000" b="0" i="0" u="none" baseline="0">
              <a:solidFill>
                <a:srgbClr val="000000"/>
              </a:solidFill>
              <a:latin typeface="宋体"/>
              <a:ea typeface="宋体"/>
              <a:cs typeface="宋体"/>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latin typeface="宋体"/>
          <a:ea typeface="宋体"/>
          <a:cs typeface="宋体"/>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05225"/>
          <c:w val="0.88475"/>
          <c:h val="0.82275"/>
        </c:manualLayout>
      </c:layout>
      <c:lineChart>
        <c:grouping val="stacke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'办公费用'!$B$13:$M$13</c:f>
              <c:numCache/>
            </c:numRef>
          </c:val>
          <c:smooth val="0"/>
        </c:ser>
        <c:marker val="1"/>
        <c:axId val="21543199"/>
        <c:axId val="59671064"/>
      </c:lineChart>
      <c:catAx>
        <c:axId val="21543199"/>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solidFill>
                  <a:srgbClr val="000000"/>
                </a:solidFill>
                <a:latin typeface="宋体"/>
                <a:ea typeface="宋体"/>
                <a:cs typeface="宋体"/>
              </a:defRPr>
            </a:pPr>
          </a:p>
        </c:txPr>
        <c:crossAx val="59671064"/>
        <c:crosses val="autoZero"/>
        <c:auto val="1"/>
        <c:lblOffset val="100"/>
        <c:tickLblSkip val="1"/>
        <c:noMultiLvlLbl val="0"/>
      </c:catAx>
      <c:valAx>
        <c:axId val="596710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noFill/>
          </a:ln>
        </c:spPr>
        <c:txPr>
          <a:bodyPr/>
          <a:lstStyle/>
          <a:p>
            <a:pPr>
              <a:defRPr lang="en-US" cap="none" sz="1000" b="0" i="0" u="none" baseline="0">
                <a:solidFill>
                  <a:srgbClr val="000000"/>
                </a:solidFill>
                <a:latin typeface="宋体"/>
                <a:ea typeface="宋体"/>
                <a:cs typeface="宋体"/>
              </a:defRPr>
            </a:pPr>
          </a:p>
        </c:txPr>
        <c:crossAx val="21543199"/>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1000" b="0" i="0" u="none" baseline="0">
              <a:solidFill>
                <a:srgbClr val="000000"/>
              </a:solidFill>
              <a:latin typeface="宋体"/>
              <a:ea typeface="宋体"/>
              <a:cs typeface="宋体"/>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latin typeface="宋体"/>
          <a:ea typeface="宋体"/>
          <a:cs typeface="宋体"/>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5225"/>
          <c:w val="0.88825"/>
          <c:h val="0.82275"/>
        </c:manualLayout>
      </c:layout>
      <c:lineChart>
        <c:grouping val="stacke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'汽车费用'!$C$12:$N$12</c:f>
              <c:numCache/>
            </c:numRef>
          </c:val>
          <c:smooth val="0"/>
        </c:ser>
        <c:marker val="1"/>
        <c:axId val="168665"/>
        <c:axId val="1517986"/>
      </c:lineChart>
      <c:catAx>
        <c:axId val="168665"/>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solidFill>
                  <a:srgbClr val="000000"/>
                </a:solidFill>
                <a:latin typeface="宋体"/>
                <a:ea typeface="宋体"/>
                <a:cs typeface="宋体"/>
              </a:defRPr>
            </a:pPr>
          </a:p>
        </c:txPr>
        <c:crossAx val="1517986"/>
        <c:crosses val="autoZero"/>
        <c:auto val="1"/>
        <c:lblOffset val="100"/>
        <c:tickLblSkip val="1"/>
        <c:noMultiLvlLbl val="0"/>
      </c:catAx>
      <c:valAx>
        <c:axId val="151798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noFill/>
          </a:ln>
        </c:spPr>
        <c:txPr>
          <a:bodyPr/>
          <a:lstStyle/>
          <a:p>
            <a:pPr>
              <a:defRPr lang="en-US" cap="none" sz="1000" b="0" i="0" u="none" baseline="0">
                <a:solidFill>
                  <a:srgbClr val="000000"/>
                </a:solidFill>
                <a:latin typeface="宋体"/>
                <a:ea typeface="宋体"/>
                <a:cs typeface="宋体"/>
              </a:defRPr>
            </a:pPr>
          </a:p>
        </c:txPr>
        <c:crossAx val="168665"/>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1000" b="0" i="0" u="none" baseline="0">
              <a:solidFill>
                <a:srgbClr val="000000"/>
              </a:solidFill>
              <a:latin typeface="宋体"/>
              <a:ea typeface="宋体"/>
              <a:cs typeface="宋体"/>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latin typeface="宋体"/>
          <a:ea typeface="宋体"/>
          <a:cs typeface="宋体"/>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051"/>
          <c:w val="0.88475"/>
          <c:h val="0.827"/>
        </c:manualLayout>
      </c:layout>
      <c:lineChart>
        <c:grouping val="stacke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'服务外包费'!$B$9:$M$9</c:f>
              <c:numCache/>
            </c:numRef>
          </c:val>
          <c:smooth val="0"/>
        </c:ser>
        <c:marker val="1"/>
        <c:axId val="13661875"/>
        <c:axId val="55848012"/>
      </c:lineChart>
      <c:catAx>
        <c:axId val="13661875"/>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solidFill>
                  <a:srgbClr val="000000"/>
                </a:solidFill>
                <a:latin typeface="宋体"/>
                <a:ea typeface="宋体"/>
                <a:cs typeface="宋体"/>
              </a:defRPr>
            </a:pPr>
          </a:p>
        </c:txPr>
        <c:crossAx val="55848012"/>
        <c:crosses val="autoZero"/>
        <c:auto val="1"/>
        <c:lblOffset val="100"/>
        <c:tickLblSkip val="1"/>
        <c:noMultiLvlLbl val="0"/>
      </c:catAx>
      <c:valAx>
        <c:axId val="558480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noFill/>
          </a:ln>
        </c:spPr>
        <c:txPr>
          <a:bodyPr/>
          <a:lstStyle/>
          <a:p>
            <a:pPr>
              <a:defRPr lang="en-US" cap="none" sz="1000" b="0" i="0" u="none" baseline="0">
                <a:solidFill>
                  <a:srgbClr val="000000"/>
                </a:solidFill>
                <a:latin typeface="宋体"/>
                <a:ea typeface="宋体"/>
                <a:cs typeface="宋体"/>
              </a:defRPr>
            </a:pPr>
          </a:p>
        </c:txPr>
        <c:crossAx val="13661875"/>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1000" b="0" i="0" u="none" baseline="0">
              <a:solidFill>
                <a:srgbClr val="000000"/>
              </a:solidFill>
              <a:latin typeface="宋体"/>
              <a:ea typeface="宋体"/>
              <a:cs typeface="宋体"/>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latin typeface="宋体"/>
          <a:ea typeface="宋体"/>
          <a:cs typeface="宋体"/>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51"/>
          <c:w val="0.8845"/>
          <c:h val="0.827"/>
        </c:manualLayout>
      </c:layout>
      <c:lineChart>
        <c:grouping val="stacke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'业务招待费'!$B$9:$M$9</c:f>
              <c:numCache/>
            </c:numRef>
          </c:val>
          <c:smooth val="0"/>
        </c:ser>
        <c:marker val="1"/>
        <c:axId val="32870061"/>
        <c:axId val="27395094"/>
      </c:lineChart>
      <c:catAx>
        <c:axId val="32870061"/>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solidFill>
                  <a:srgbClr val="000000"/>
                </a:solidFill>
                <a:latin typeface="宋体"/>
                <a:ea typeface="宋体"/>
                <a:cs typeface="宋体"/>
              </a:defRPr>
            </a:pPr>
          </a:p>
        </c:txPr>
        <c:crossAx val="27395094"/>
        <c:crosses val="autoZero"/>
        <c:auto val="1"/>
        <c:lblOffset val="100"/>
        <c:tickLblSkip val="1"/>
        <c:noMultiLvlLbl val="0"/>
      </c:catAx>
      <c:valAx>
        <c:axId val="2739509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noFill/>
          </a:ln>
        </c:spPr>
        <c:txPr>
          <a:bodyPr/>
          <a:lstStyle/>
          <a:p>
            <a:pPr>
              <a:defRPr lang="en-US" cap="none" sz="1000" b="0" i="0" u="none" baseline="0">
                <a:solidFill>
                  <a:srgbClr val="000000"/>
                </a:solidFill>
                <a:latin typeface="宋体"/>
                <a:ea typeface="宋体"/>
                <a:cs typeface="宋体"/>
              </a:defRPr>
            </a:pPr>
          </a:p>
        </c:txPr>
        <c:crossAx val="32870061"/>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1000" b="0" i="0" u="none" baseline="0">
              <a:solidFill>
                <a:srgbClr val="000000"/>
              </a:solidFill>
              <a:latin typeface="宋体"/>
              <a:ea typeface="宋体"/>
              <a:cs typeface="宋体"/>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latin typeface="宋体"/>
          <a:ea typeface="宋体"/>
          <a:cs typeface="宋体"/>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051"/>
          <c:w val="0.885"/>
          <c:h val="0.827"/>
        </c:manualLayout>
      </c:layout>
      <c:lineChart>
        <c:grouping val="stacke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'保险费'!$B$7:$M$7</c:f>
              <c:numCache/>
            </c:numRef>
          </c:val>
          <c:smooth val="0"/>
        </c:ser>
        <c:marker val="1"/>
        <c:axId val="45229255"/>
        <c:axId val="4410112"/>
      </c:lineChart>
      <c:catAx>
        <c:axId val="45229255"/>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solidFill>
                  <a:srgbClr val="000000"/>
                </a:solidFill>
                <a:latin typeface="宋体"/>
                <a:ea typeface="宋体"/>
                <a:cs typeface="宋体"/>
              </a:defRPr>
            </a:pPr>
          </a:p>
        </c:txPr>
        <c:crossAx val="4410112"/>
        <c:crosses val="autoZero"/>
        <c:auto val="1"/>
        <c:lblOffset val="100"/>
        <c:tickLblSkip val="1"/>
        <c:noMultiLvlLbl val="0"/>
      </c:catAx>
      <c:valAx>
        <c:axId val="44101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noFill/>
          </a:ln>
        </c:spPr>
        <c:txPr>
          <a:bodyPr/>
          <a:lstStyle/>
          <a:p>
            <a:pPr>
              <a:defRPr lang="en-US" cap="none" sz="1000" b="0" i="0" u="none" baseline="0">
                <a:solidFill>
                  <a:srgbClr val="000000"/>
                </a:solidFill>
                <a:latin typeface="宋体"/>
                <a:ea typeface="宋体"/>
                <a:cs typeface="宋体"/>
              </a:defRPr>
            </a:pPr>
          </a:p>
        </c:txPr>
        <c:crossAx val="45229255"/>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1000" b="0" i="0" u="none" baseline="0">
              <a:solidFill>
                <a:srgbClr val="000000"/>
              </a:solidFill>
              <a:latin typeface="宋体"/>
              <a:ea typeface="宋体"/>
              <a:cs typeface="宋体"/>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latin typeface="宋体"/>
          <a:ea typeface="宋体"/>
          <a:cs typeface="宋体"/>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051"/>
          <c:w val="0.885"/>
          <c:h val="0.827"/>
        </c:manualLayout>
      </c:layout>
      <c:lineChart>
        <c:grouping val="stacke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'教育培训'!$B$7:$M$7</c:f>
              <c:numCache/>
            </c:numRef>
          </c:val>
          <c:smooth val="0"/>
        </c:ser>
        <c:marker val="1"/>
        <c:axId val="39691009"/>
        <c:axId val="21674762"/>
      </c:lineChart>
      <c:catAx>
        <c:axId val="39691009"/>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solidFill>
                  <a:srgbClr val="000000"/>
                </a:solidFill>
                <a:latin typeface="宋体"/>
                <a:ea typeface="宋体"/>
                <a:cs typeface="宋体"/>
              </a:defRPr>
            </a:pPr>
          </a:p>
        </c:txPr>
        <c:crossAx val="21674762"/>
        <c:crosses val="autoZero"/>
        <c:auto val="1"/>
        <c:lblOffset val="100"/>
        <c:tickLblSkip val="1"/>
        <c:noMultiLvlLbl val="0"/>
      </c:catAx>
      <c:valAx>
        <c:axId val="2167476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noFill/>
          </a:ln>
        </c:spPr>
        <c:txPr>
          <a:bodyPr/>
          <a:lstStyle/>
          <a:p>
            <a:pPr>
              <a:defRPr lang="en-US" cap="none" sz="1000" b="0" i="0" u="none" baseline="0">
                <a:solidFill>
                  <a:srgbClr val="000000"/>
                </a:solidFill>
                <a:latin typeface="宋体"/>
                <a:ea typeface="宋体"/>
                <a:cs typeface="宋体"/>
              </a:defRPr>
            </a:pPr>
          </a:p>
        </c:txPr>
        <c:crossAx val="39691009"/>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1000" b="0" i="0" u="none" baseline="0">
              <a:solidFill>
                <a:srgbClr val="000000"/>
              </a:solidFill>
              <a:latin typeface="宋体"/>
              <a:ea typeface="宋体"/>
              <a:cs typeface="宋体"/>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latin typeface="宋体"/>
          <a:ea typeface="宋体"/>
          <a:cs typeface="宋体"/>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051"/>
          <c:w val="0.88475"/>
          <c:h val="0.827"/>
        </c:manualLayout>
      </c:layout>
      <c:lineChart>
        <c:grouping val="stacke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'企业文化'!$B$7:$M$7</c:f>
              <c:numCache/>
            </c:numRef>
          </c:val>
          <c:smooth val="0"/>
        </c:ser>
        <c:marker val="1"/>
        <c:axId val="60855131"/>
        <c:axId val="10825268"/>
      </c:lineChart>
      <c:catAx>
        <c:axId val="60855131"/>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solidFill>
                  <a:srgbClr val="000000"/>
                </a:solidFill>
                <a:latin typeface="宋体"/>
                <a:ea typeface="宋体"/>
                <a:cs typeface="宋体"/>
              </a:defRPr>
            </a:pPr>
          </a:p>
        </c:txPr>
        <c:crossAx val="10825268"/>
        <c:crosses val="autoZero"/>
        <c:auto val="1"/>
        <c:lblOffset val="100"/>
        <c:tickLblSkip val="1"/>
        <c:noMultiLvlLbl val="0"/>
      </c:catAx>
      <c:valAx>
        <c:axId val="1082526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noFill/>
          </a:ln>
        </c:spPr>
        <c:txPr>
          <a:bodyPr/>
          <a:lstStyle/>
          <a:p>
            <a:pPr>
              <a:defRPr lang="en-US" cap="none" sz="1000" b="0" i="0" u="none" baseline="0">
                <a:solidFill>
                  <a:srgbClr val="000000"/>
                </a:solidFill>
                <a:latin typeface="宋体"/>
                <a:ea typeface="宋体"/>
                <a:cs typeface="宋体"/>
              </a:defRPr>
            </a:pPr>
          </a:p>
        </c:txPr>
        <c:crossAx val="60855131"/>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1000" b="0" i="0" u="none" baseline="0">
              <a:solidFill>
                <a:srgbClr val="000000"/>
              </a:solidFill>
              <a:latin typeface="宋体"/>
              <a:ea typeface="宋体"/>
              <a:cs typeface="宋体"/>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24037;&#36164;&#31119;&#21033;!A1" /><Relationship Id="rId2" Type="http://schemas.openxmlformats.org/officeDocument/2006/relationships/hyperlink" Target="#&#36890;&#20449;&#36153;&#29992;!A1" /><Relationship Id="rId3" Type="http://schemas.openxmlformats.org/officeDocument/2006/relationships/hyperlink" Target="#&#19994;&#21153;&#25307;&#24453;&#36153;!A1" /><Relationship Id="rId4" Type="http://schemas.openxmlformats.org/officeDocument/2006/relationships/hyperlink" Target="#&#25945;&#32946;&#22521;&#35757;!A1" /><Relationship Id="rId5" Type="http://schemas.openxmlformats.org/officeDocument/2006/relationships/hyperlink" Target="#&#21150;&#20844;&#36153;&#29992;!A1" /><Relationship Id="rId6" Type="http://schemas.openxmlformats.org/officeDocument/2006/relationships/hyperlink" Target="#&#31199;&#36161;!A1" /><Relationship Id="rId7" Type="http://schemas.openxmlformats.org/officeDocument/2006/relationships/hyperlink" Target="#&#27773;&#36710;&#36153;&#29992;!A1" /><Relationship Id="rId8" Type="http://schemas.openxmlformats.org/officeDocument/2006/relationships/hyperlink" Target="#&#20225;&#19994;&#25991;&#21270;!A1" /><Relationship Id="rId9" Type="http://schemas.openxmlformats.org/officeDocument/2006/relationships/hyperlink" Target="#&#26381;&#21153;&#22806;&#21253;&#36153;!A1" /><Relationship Id="rId10" Type="http://schemas.openxmlformats.org/officeDocument/2006/relationships/hyperlink" Target="#&#20445;&#38505;&#36153;!A1" /><Relationship Id="rId11" Type="http://schemas.openxmlformats.org/officeDocument/2006/relationships/hyperlink" Target="#&#20844;&#21496;&#27719;&#24635;!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20027;&#39029;!A1" /></Relationships>
</file>

<file path=xl/drawings/_rels/drawing11.xml.rels><?xml version="1.0" encoding="utf-8" standalone="yes"?><Relationships xmlns="http://schemas.openxmlformats.org/package/2006/relationships"><Relationship Id="rId1" Type="http://schemas.openxmlformats.org/officeDocument/2006/relationships/hyperlink" Target="#&#20027;&#39029;!A1"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20027;&#39029;!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hyperlink" Target="#&#20027;&#39029;!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20027;&#39029;!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20027;&#39029;!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20027;&#39029;!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20027;&#39029;!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20027;&#39029;!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20027;&#39029;!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20027;&#3902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9</xdr:row>
      <xdr:rowOff>0</xdr:rowOff>
    </xdr:from>
    <xdr:to>
      <xdr:col>3</xdr:col>
      <xdr:colOff>352425</xdr:colOff>
      <xdr:row>11</xdr:row>
      <xdr:rowOff>0</xdr:rowOff>
    </xdr:to>
    <xdr:sp>
      <xdr:nvSpPr>
        <xdr:cNvPr id="1" name="AutoShape 78">
          <a:hlinkClick r:id="rId1"/>
        </xdr:cNvPr>
        <xdr:cNvSpPr>
          <a:spLocks/>
        </xdr:cNvSpPr>
      </xdr:nvSpPr>
      <xdr:spPr>
        <a:xfrm>
          <a:off x="1438275" y="2085975"/>
          <a:ext cx="971550" cy="361950"/>
        </a:xfrm>
        <a:prstGeom prst="flowChartTerminator">
          <a:avLst/>
        </a:prstGeom>
        <a:solidFill>
          <a:srgbClr val="FFCC99"/>
        </a:solidFill>
        <a:ln w="9525" cmpd="sng">
          <a:noFill/>
        </a:ln>
      </xdr:spPr>
      <xdr:txBody>
        <a:bodyPr vertOverflow="clip" wrap="square" anchor="ctr"/>
        <a:p>
          <a:pPr algn="ctr">
            <a:defRPr/>
          </a:pPr>
          <a:r>
            <a:rPr lang="en-US" cap="none" sz="1200" b="1" i="0" u="none" baseline="0">
              <a:solidFill>
                <a:srgbClr val="000000"/>
              </a:solidFill>
            </a:rPr>
            <a:t>工资福利</a:t>
          </a:r>
        </a:p>
      </xdr:txBody>
    </xdr:sp>
    <xdr:clientData/>
  </xdr:twoCellAnchor>
  <xdr:twoCellAnchor>
    <xdr:from>
      <xdr:col>3</xdr:col>
      <xdr:colOff>590550</xdr:colOff>
      <xdr:row>9</xdr:row>
      <xdr:rowOff>9525</xdr:rowOff>
    </xdr:from>
    <xdr:to>
      <xdr:col>5</xdr:col>
      <xdr:colOff>190500</xdr:colOff>
      <xdr:row>11</xdr:row>
      <xdr:rowOff>9525</xdr:rowOff>
    </xdr:to>
    <xdr:sp>
      <xdr:nvSpPr>
        <xdr:cNvPr id="2" name="AutoShape 79">
          <a:hlinkClick r:id="rId2"/>
        </xdr:cNvPr>
        <xdr:cNvSpPr>
          <a:spLocks/>
        </xdr:cNvSpPr>
      </xdr:nvSpPr>
      <xdr:spPr>
        <a:xfrm>
          <a:off x="2647950" y="2095500"/>
          <a:ext cx="971550" cy="361950"/>
        </a:xfrm>
        <a:prstGeom prst="flowChartTerminator">
          <a:avLst/>
        </a:prstGeom>
        <a:solidFill>
          <a:srgbClr val="FFCC99"/>
        </a:solidFill>
        <a:ln w="9525" cmpd="sng">
          <a:noFill/>
        </a:ln>
      </xdr:spPr>
      <xdr:txBody>
        <a:bodyPr vertOverflow="clip" wrap="square" anchor="ctr"/>
        <a:p>
          <a:pPr algn="ctr">
            <a:defRPr/>
          </a:pPr>
          <a:r>
            <a:rPr lang="en-US" cap="none" sz="1200" b="1" i="0" u="none" baseline="0">
              <a:solidFill>
                <a:srgbClr val="000000"/>
              </a:solidFill>
            </a:rPr>
            <a:t>通信费用</a:t>
          </a:r>
        </a:p>
      </xdr:txBody>
    </xdr:sp>
    <xdr:clientData/>
  </xdr:twoCellAnchor>
  <xdr:twoCellAnchor>
    <xdr:from>
      <xdr:col>2</xdr:col>
      <xdr:colOff>47625</xdr:colOff>
      <xdr:row>14</xdr:row>
      <xdr:rowOff>19050</xdr:rowOff>
    </xdr:from>
    <xdr:to>
      <xdr:col>3</xdr:col>
      <xdr:colOff>333375</xdr:colOff>
      <xdr:row>16</xdr:row>
      <xdr:rowOff>19050</xdr:rowOff>
    </xdr:to>
    <xdr:sp>
      <xdr:nvSpPr>
        <xdr:cNvPr id="3" name="AutoShape 80">
          <a:hlinkClick r:id="rId3"/>
        </xdr:cNvPr>
        <xdr:cNvSpPr>
          <a:spLocks/>
        </xdr:cNvSpPr>
      </xdr:nvSpPr>
      <xdr:spPr>
        <a:xfrm>
          <a:off x="1419225" y="3009900"/>
          <a:ext cx="971550" cy="361950"/>
        </a:xfrm>
        <a:prstGeom prst="flowChartTerminator">
          <a:avLst/>
        </a:prstGeom>
        <a:solidFill>
          <a:srgbClr val="FFCC99"/>
        </a:solidFill>
        <a:ln w="9525" cmpd="sng">
          <a:noFill/>
        </a:ln>
      </xdr:spPr>
      <xdr:txBody>
        <a:bodyPr vertOverflow="clip" wrap="square" anchor="ctr"/>
        <a:p>
          <a:pPr algn="ctr">
            <a:defRPr/>
          </a:pPr>
          <a:r>
            <a:rPr lang="en-US" cap="none" sz="1200" b="1" i="0" u="none" baseline="0">
              <a:solidFill>
                <a:srgbClr val="000000"/>
              </a:solidFill>
            </a:rPr>
            <a:t>业务招待</a:t>
          </a:r>
        </a:p>
      </xdr:txBody>
    </xdr:sp>
    <xdr:clientData/>
  </xdr:twoCellAnchor>
  <xdr:twoCellAnchor>
    <xdr:from>
      <xdr:col>5</xdr:col>
      <xdr:colOff>466725</xdr:colOff>
      <xdr:row>14</xdr:row>
      <xdr:rowOff>19050</xdr:rowOff>
    </xdr:from>
    <xdr:to>
      <xdr:col>7</xdr:col>
      <xdr:colOff>66675</xdr:colOff>
      <xdr:row>16</xdr:row>
      <xdr:rowOff>19050</xdr:rowOff>
    </xdr:to>
    <xdr:sp>
      <xdr:nvSpPr>
        <xdr:cNvPr id="4" name="AutoShape 81">
          <a:hlinkClick r:id="rId4"/>
        </xdr:cNvPr>
        <xdr:cNvSpPr>
          <a:spLocks/>
        </xdr:cNvSpPr>
      </xdr:nvSpPr>
      <xdr:spPr>
        <a:xfrm>
          <a:off x="3895725" y="3009900"/>
          <a:ext cx="971550" cy="361950"/>
        </a:xfrm>
        <a:prstGeom prst="flowChartTerminator">
          <a:avLst/>
        </a:prstGeom>
        <a:solidFill>
          <a:srgbClr val="FFCC99"/>
        </a:solidFill>
        <a:ln w="9525" cmpd="sng">
          <a:noFill/>
        </a:ln>
      </xdr:spPr>
      <xdr:txBody>
        <a:bodyPr vertOverflow="clip" wrap="square" anchor="ctr"/>
        <a:p>
          <a:pPr algn="ctr">
            <a:defRPr/>
          </a:pPr>
          <a:r>
            <a:rPr lang="en-US" cap="none" sz="1200" b="1" i="0" u="none" baseline="0">
              <a:solidFill>
                <a:srgbClr val="000000"/>
              </a:solidFill>
            </a:rPr>
            <a:t>教育培训</a:t>
          </a:r>
        </a:p>
      </xdr:txBody>
    </xdr:sp>
    <xdr:clientData/>
  </xdr:twoCellAnchor>
  <xdr:twoCellAnchor>
    <xdr:from>
      <xdr:col>5</xdr:col>
      <xdr:colOff>438150</xdr:colOff>
      <xdr:row>8</xdr:row>
      <xdr:rowOff>180975</xdr:rowOff>
    </xdr:from>
    <xdr:to>
      <xdr:col>7</xdr:col>
      <xdr:colOff>38100</xdr:colOff>
      <xdr:row>10</xdr:row>
      <xdr:rowOff>180975</xdr:rowOff>
    </xdr:to>
    <xdr:sp>
      <xdr:nvSpPr>
        <xdr:cNvPr id="5" name="AutoShape 82">
          <a:hlinkClick r:id="rId5"/>
        </xdr:cNvPr>
        <xdr:cNvSpPr>
          <a:spLocks/>
        </xdr:cNvSpPr>
      </xdr:nvSpPr>
      <xdr:spPr>
        <a:xfrm>
          <a:off x="3867150" y="2085975"/>
          <a:ext cx="971550" cy="361950"/>
        </a:xfrm>
        <a:prstGeom prst="flowChartTerminator">
          <a:avLst/>
        </a:prstGeom>
        <a:solidFill>
          <a:srgbClr val="FFCC99"/>
        </a:solidFill>
        <a:ln w="9525" cmpd="sng">
          <a:noFill/>
        </a:ln>
      </xdr:spPr>
      <xdr:txBody>
        <a:bodyPr vertOverflow="clip" wrap="square" anchor="ctr"/>
        <a:p>
          <a:pPr algn="ctr">
            <a:defRPr/>
          </a:pPr>
          <a:r>
            <a:rPr lang="en-US" cap="none" sz="1200" b="1" i="0" u="none" baseline="0">
              <a:solidFill>
                <a:srgbClr val="000000"/>
              </a:solidFill>
            </a:rPr>
            <a:t>办公费用</a:t>
          </a:r>
        </a:p>
      </xdr:txBody>
    </xdr:sp>
    <xdr:clientData/>
  </xdr:twoCellAnchor>
  <xdr:twoCellAnchor>
    <xdr:from>
      <xdr:col>7</xdr:col>
      <xdr:colOff>304800</xdr:colOff>
      <xdr:row>14</xdr:row>
      <xdr:rowOff>0</xdr:rowOff>
    </xdr:from>
    <xdr:to>
      <xdr:col>8</xdr:col>
      <xdr:colOff>590550</xdr:colOff>
      <xdr:row>16</xdr:row>
      <xdr:rowOff>0</xdr:rowOff>
    </xdr:to>
    <xdr:sp>
      <xdr:nvSpPr>
        <xdr:cNvPr id="6" name="AutoShape 83">
          <a:hlinkClick r:id="rId6"/>
        </xdr:cNvPr>
        <xdr:cNvSpPr>
          <a:spLocks/>
        </xdr:cNvSpPr>
      </xdr:nvSpPr>
      <xdr:spPr>
        <a:xfrm>
          <a:off x="5105400" y="2990850"/>
          <a:ext cx="971550" cy="361950"/>
        </a:xfrm>
        <a:prstGeom prst="flowChartTerminator">
          <a:avLst/>
        </a:prstGeom>
        <a:solidFill>
          <a:srgbClr val="FFCC99"/>
        </a:solidFill>
        <a:ln w="9525" cmpd="sng">
          <a:noFill/>
        </a:ln>
      </xdr:spPr>
      <xdr:txBody>
        <a:bodyPr vertOverflow="clip" wrap="square" anchor="ctr"/>
        <a:p>
          <a:pPr algn="ctr">
            <a:defRPr/>
          </a:pPr>
          <a:r>
            <a:rPr lang="en-US" cap="none" sz="1200" b="1" i="0" u="none" baseline="0">
              <a:solidFill>
                <a:srgbClr val="000000"/>
              </a:solidFill>
            </a:rPr>
            <a:t>租赁</a:t>
          </a:r>
        </a:p>
      </xdr:txBody>
    </xdr:sp>
    <xdr:clientData/>
  </xdr:twoCellAnchor>
  <xdr:twoCellAnchor>
    <xdr:from>
      <xdr:col>7</xdr:col>
      <xdr:colOff>276225</xdr:colOff>
      <xdr:row>9</xdr:row>
      <xdr:rowOff>9525</xdr:rowOff>
    </xdr:from>
    <xdr:to>
      <xdr:col>8</xdr:col>
      <xdr:colOff>561975</xdr:colOff>
      <xdr:row>11</xdr:row>
      <xdr:rowOff>9525</xdr:rowOff>
    </xdr:to>
    <xdr:sp>
      <xdr:nvSpPr>
        <xdr:cNvPr id="7" name="AutoShape 84">
          <a:hlinkClick r:id="rId7"/>
        </xdr:cNvPr>
        <xdr:cNvSpPr>
          <a:spLocks/>
        </xdr:cNvSpPr>
      </xdr:nvSpPr>
      <xdr:spPr>
        <a:xfrm>
          <a:off x="5076825" y="2095500"/>
          <a:ext cx="971550" cy="361950"/>
        </a:xfrm>
        <a:prstGeom prst="flowChartTerminator">
          <a:avLst/>
        </a:prstGeom>
        <a:solidFill>
          <a:srgbClr val="FFCC99"/>
        </a:solidFill>
        <a:ln w="9525" cmpd="sng">
          <a:noFill/>
        </a:ln>
      </xdr:spPr>
      <xdr:txBody>
        <a:bodyPr vertOverflow="clip" wrap="square" anchor="ctr"/>
        <a:p>
          <a:pPr algn="ctr">
            <a:defRPr/>
          </a:pPr>
          <a:r>
            <a:rPr lang="en-US" cap="none" sz="1200" b="1" i="0" u="none" baseline="0">
              <a:solidFill>
                <a:srgbClr val="000000"/>
              </a:solidFill>
            </a:rPr>
            <a:t>汽车费用</a:t>
          </a:r>
        </a:p>
      </xdr:txBody>
    </xdr:sp>
    <xdr:clientData/>
  </xdr:twoCellAnchor>
  <xdr:twoCellAnchor>
    <xdr:from>
      <xdr:col>9</xdr:col>
      <xdr:colOff>171450</xdr:colOff>
      <xdr:row>13</xdr:row>
      <xdr:rowOff>171450</xdr:rowOff>
    </xdr:from>
    <xdr:to>
      <xdr:col>9</xdr:col>
      <xdr:colOff>1143000</xdr:colOff>
      <xdr:row>15</xdr:row>
      <xdr:rowOff>171450</xdr:rowOff>
    </xdr:to>
    <xdr:sp>
      <xdr:nvSpPr>
        <xdr:cNvPr id="8" name="AutoShape 85">
          <a:hlinkClick r:id="rId8"/>
        </xdr:cNvPr>
        <xdr:cNvSpPr>
          <a:spLocks/>
        </xdr:cNvSpPr>
      </xdr:nvSpPr>
      <xdr:spPr>
        <a:xfrm>
          <a:off x="6343650" y="2981325"/>
          <a:ext cx="971550" cy="361950"/>
        </a:xfrm>
        <a:prstGeom prst="flowChartTerminator">
          <a:avLst/>
        </a:prstGeom>
        <a:solidFill>
          <a:srgbClr val="FFCC99"/>
        </a:solidFill>
        <a:ln w="9525" cmpd="sng">
          <a:noFill/>
        </a:ln>
      </xdr:spPr>
      <xdr:txBody>
        <a:bodyPr vertOverflow="clip" wrap="square" anchor="ctr"/>
        <a:p>
          <a:pPr algn="ctr">
            <a:defRPr/>
          </a:pPr>
          <a:r>
            <a:rPr lang="en-US" cap="none" sz="1200" b="1" i="0" u="none" baseline="0">
              <a:solidFill>
                <a:srgbClr val="000000"/>
              </a:solidFill>
            </a:rPr>
            <a:t>企业文化</a:t>
          </a:r>
        </a:p>
      </xdr:txBody>
    </xdr:sp>
    <xdr:clientData/>
  </xdr:twoCellAnchor>
  <xdr:twoCellAnchor>
    <xdr:from>
      <xdr:col>9</xdr:col>
      <xdr:colOff>142875</xdr:colOff>
      <xdr:row>9</xdr:row>
      <xdr:rowOff>9525</xdr:rowOff>
    </xdr:from>
    <xdr:to>
      <xdr:col>9</xdr:col>
      <xdr:colOff>1114425</xdr:colOff>
      <xdr:row>11</xdr:row>
      <xdr:rowOff>9525</xdr:rowOff>
    </xdr:to>
    <xdr:sp>
      <xdr:nvSpPr>
        <xdr:cNvPr id="9" name="AutoShape 86">
          <a:hlinkClick r:id="rId9"/>
        </xdr:cNvPr>
        <xdr:cNvSpPr>
          <a:spLocks/>
        </xdr:cNvSpPr>
      </xdr:nvSpPr>
      <xdr:spPr>
        <a:xfrm>
          <a:off x="6315075" y="2095500"/>
          <a:ext cx="971550" cy="361950"/>
        </a:xfrm>
        <a:prstGeom prst="flowChartTerminator">
          <a:avLst/>
        </a:prstGeom>
        <a:solidFill>
          <a:srgbClr val="FFCC99"/>
        </a:solidFill>
        <a:ln w="9525" cmpd="sng">
          <a:noFill/>
        </a:ln>
      </xdr:spPr>
      <xdr:txBody>
        <a:bodyPr vertOverflow="clip" wrap="square" anchor="ctr"/>
        <a:p>
          <a:pPr algn="ctr">
            <a:defRPr/>
          </a:pPr>
          <a:r>
            <a:rPr lang="en-US" cap="none" sz="1200" b="1" i="0" u="none" baseline="0">
              <a:solidFill>
                <a:srgbClr val="000000"/>
              </a:solidFill>
            </a:rPr>
            <a:t>服务外包</a:t>
          </a:r>
        </a:p>
      </xdr:txBody>
    </xdr:sp>
    <xdr:clientData/>
  </xdr:twoCellAnchor>
  <xdr:twoCellAnchor>
    <xdr:from>
      <xdr:col>3</xdr:col>
      <xdr:colOff>590550</xdr:colOff>
      <xdr:row>14</xdr:row>
      <xdr:rowOff>19050</xdr:rowOff>
    </xdr:from>
    <xdr:to>
      <xdr:col>5</xdr:col>
      <xdr:colOff>190500</xdr:colOff>
      <xdr:row>16</xdr:row>
      <xdr:rowOff>19050</xdr:rowOff>
    </xdr:to>
    <xdr:sp>
      <xdr:nvSpPr>
        <xdr:cNvPr id="10" name="AutoShape 87">
          <a:hlinkClick r:id="rId10"/>
        </xdr:cNvPr>
        <xdr:cNvSpPr>
          <a:spLocks/>
        </xdr:cNvSpPr>
      </xdr:nvSpPr>
      <xdr:spPr>
        <a:xfrm>
          <a:off x="2647950" y="3009900"/>
          <a:ext cx="971550" cy="361950"/>
        </a:xfrm>
        <a:prstGeom prst="flowChartTerminator">
          <a:avLst/>
        </a:prstGeom>
        <a:solidFill>
          <a:srgbClr val="FFCC99"/>
        </a:solidFill>
        <a:ln w="9525" cmpd="sng">
          <a:noFill/>
        </a:ln>
      </xdr:spPr>
      <xdr:txBody>
        <a:bodyPr vertOverflow="clip" wrap="square" anchor="ctr"/>
        <a:p>
          <a:pPr algn="ctr">
            <a:defRPr/>
          </a:pPr>
          <a:r>
            <a:rPr lang="en-US" cap="none" sz="1200" b="1" i="0" u="none" baseline="0">
              <a:solidFill>
                <a:srgbClr val="000000"/>
              </a:solidFill>
            </a:rPr>
            <a:t>保险费</a:t>
          </a:r>
        </a:p>
      </xdr:txBody>
    </xdr:sp>
    <xdr:clientData/>
  </xdr:twoCellAnchor>
  <xdr:twoCellAnchor>
    <xdr:from>
      <xdr:col>0</xdr:col>
      <xdr:colOff>209550</xdr:colOff>
      <xdr:row>9</xdr:row>
      <xdr:rowOff>142875</xdr:rowOff>
    </xdr:from>
    <xdr:to>
      <xdr:col>1</xdr:col>
      <xdr:colOff>638175</xdr:colOff>
      <xdr:row>15</xdr:row>
      <xdr:rowOff>9525</xdr:rowOff>
    </xdr:to>
    <xdr:sp>
      <xdr:nvSpPr>
        <xdr:cNvPr id="11" name="AutoShape 88">
          <a:hlinkClick r:id="rId11"/>
        </xdr:cNvPr>
        <xdr:cNvSpPr>
          <a:spLocks/>
        </xdr:cNvSpPr>
      </xdr:nvSpPr>
      <xdr:spPr>
        <a:xfrm>
          <a:off x="209550" y="2228850"/>
          <a:ext cx="1114425" cy="952500"/>
        </a:xfrm>
        <a:prstGeom prst="verticalScroll">
          <a:avLst>
            <a:gd name="adj" fmla="val -37500"/>
          </a:avLst>
        </a:prstGeom>
        <a:solidFill>
          <a:srgbClr val="FFFF00"/>
        </a:solidFill>
        <a:ln w="9525" cmpd="sng">
          <a:noFill/>
        </a:ln>
      </xdr:spPr>
      <xdr:txBody>
        <a:bodyPr vertOverflow="clip" wrap="square" anchor="ctr"/>
        <a:p>
          <a:pPr algn="ctr">
            <a:defRPr/>
          </a:pPr>
          <a:r>
            <a:rPr lang="en-US" cap="none" sz="1200" b="1" i="0" u="none" baseline="0">
              <a:solidFill>
                <a:srgbClr val="000000"/>
              </a:solidFill>
            </a:rPr>
            <a:t>费用
</a:t>
          </a:r>
          <a:r>
            <a:rPr lang="en-US" cap="none" sz="1200" b="1" i="0" u="none" baseline="0">
              <a:solidFill>
                <a:srgbClr val="000000"/>
              </a:solidFill>
            </a:rPr>
            <a:t>汇总</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7</xdr:row>
      <xdr:rowOff>0</xdr:rowOff>
    </xdr:from>
    <xdr:ext cx="76200" cy="238125"/>
    <xdr:sp fLocksText="0">
      <xdr:nvSpPr>
        <xdr:cNvPr id="1" name="TextBox 260"/>
        <xdr:cNvSpPr txBox="1">
          <a:spLocks noChangeArrowheads="1"/>
        </xdr:cNvSpPr>
      </xdr:nvSpPr>
      <xdr:spPr>
        <a:xfrm>
          <a:off x="0" y="18478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2" name="TextBox 261"/>
        <xdr:cNvSpPr txBox="1">
          <a:spLocks noChangeArrowheads="1"/>
        </xdr:cNvSpPr>
      </xdr:nvSpPr>
      <xdr:spPr>
        <a:xfrm>
          <a:off x="0" y="18478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3" name="TextBox 262"/>
        <xdr:cNvSpPr txBox="1">
          <a:spLocks noChangeArrowheads="1"/>
        </xdr:cNvSpPr>
      </xdr:nvSpPr>
      <xdr:spPr>
        <a:xfrm>
          <a:off x="0" y="18478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4" name="TextBox 263"/>
        <xdr:cNvSpPr txBox="1">
          <a:spLocks noChangeArrowheads="1"/>
        </xdr:cNvSpPr>
      </xdr:nvSpPr>
      <xdr:spPr>
        <a:xfrm>
          <a:off x="0" y="18478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6</xdr:row>
      <xdr:rowOff>28575</xdr:rowOff>
    </xdr:from>
    <xdr:ext cx="76200" cy="238125"/>
    <xdr:sp fLocksText="0">
      <xdr:nvSpPr>
        <xdr:cNvPr id="5" name="TextBox 264"/>
        <xdr:cNvSpPr txBox="1">
          <a:spLocks noChangeArrowheads="1"/>
        </xdr:cNvSpPr>
      </xdr:nvSpPr>
      <xdr:spPr>
        <a:xfrm>
          <a:off x="0" y="16383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6</xdr:row>
      <xdr:rowOff>38100</xdr:rowOff>
    </xdr:from>
    <xdr:ext cx="76200" cy="238125"/>
    <xdr:sp fLocksText="0">
      <xdr:nvSpPr>
        <xdr:cNvPr id="6" name="TextBox 265"/>
        <xdr:cNvSpPr txBox="1">
          <a:spLocks noChangeArrowheads="1"/>
        </xdr:cNvSpPr>
      </xdr:nvSpPr>
      <xdr:spPr>
        <a:xfrm>
          <a:off x="0" y="16478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7" name="TextBox 266"/>
        <xdr:cNvSpPr txBox="1">
          <a:spLocks noChangeArrowheads="1"/>
        </xdr:cNvSpPr>
      </xdr:nvSpPr>
      <xdr:spPr>
        <a:xfrm>
          <a:off x="0" y="18478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8" name="TextBox 267"/>
        <xdr:cNvSpPr txBox="1">
          <a:spLocks noChangeArrowheads="1"/>
        </xdr:cNvSpPr>
      </xdr:nvSpPr>
      <xdr:spPr>
        <a:xfrm>
          <a:off x="0" y="18478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9" name="TextBox 268"/>
        <xdr:cNvSpPr txBox="1">
          <a:spLocks noChangeArrowheads="1"/>
        </xdr:cNvSpPr>
      </xdr:nvSpPr>
      <xdr:spPr>
        <a:xfrm>
          <a:off x="0" y="18478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10" name="TextBox 269"/>
        <xdr:cNvSpPr txBox="1">
          <a:spLocks noChangeArrowheads="1"/>
        </xdr:cNvSpPr>
      </xdr:nvSpPr>
      <xdr:spPr>
        <a:xfrm>
          <a:off x="0" y="18478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11" name="TextBox 270"/>
        <xdr:cNvSpPr txBox="1">
          <a:spLocks noChangeArrowheads="1"/>
        </xdr:cNvSpPr>
      </xdr:nvSpPr>
      <xdr:spPr>
        <a:xfrm>
          <a:off x="0" y="18478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12" name="TextBox 271"/>
        <xdr:cNvSpPr txBox="1">
          <a:spLocks noChangeArrowheads="1"/>
        </xdr:cNvSpPr>
      </xdr:nvSpPr>
      <xdr:spPr>
        <a:xfrm>
          <a:off x="0" y="18478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7</xdr:row>
      <xdr:rowOff>0</xdr:rowOff>
    </xdr:from>
    <xdr:ext cx="76200" cy="238125"/>
    <xdr:sp fLocksText="0">
      <xdr:nvSpPr>
        <xdr:cNvPr id="13" name="TextBox 272"/>
        <xdr:cNvSpPr txBox="1">
          <a:spLocks noChangeArrowheads="1"/>
        </xdr:cNvSpPr>
      </xdr:nvSpPr>
      <xdr:spPr>
        <a:xfrm>
          <a:off x="523875" y="18478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14" name="TextBox 273"/>
        <xdr:cNvSpPr txBox="1">
          <a:spLocks noChangeArrowheads="1"/>
        </xdr:cNvSpPr>
      </xdr:nvSpPr>
      <xdr:spPr>
        <a:xfrm>
          <a:off x="0" y="18478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15" name="TextBox 274"/>
        <xdr:cNvSpPr txBox="1">
          <a:spLocks noChangeArrowheads="1"/>
        </xdr:cNvSpPr>
      </xdr:nvSpPr>
      <xdr:spPr>
        <a:xfrm>
          <a:off x="0" y="18478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7</xdr:row>
      <xdr:rowOff>0</xdr:rowOff>
    </xdr:from>
    <xdr:ext cx="76200" cy="238125"/>
    <xdr:sp fLocksText="0">
      <xdr:nvSpPr>
        <xdr:cNvPr id="16" name="TextBox 275"/>
        <xdr:cNvSpPr txBox="1">
          <a:spLocks noChangeArrowheads="1"/>
        </xdr:cNvSpPr>
      </xdr:nvSpPr>
      <xdr:spPr>
        <a:xfrm>
          <a:off x="523875" y="18478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0</xdr:col>
      <xdr:colOff>9525</xdr:colOff>
      <xdr:row>8</xdr:row>
      <xdr:rowOff>19050</xdr:rowOff>
    </xdr:from>
    <xdr:to>
      <xdr:col>44</xdr:col>
      <xdr:colOff>0</xdr:colOff>
      <xdr:row>19</xdr:row>
      <xdr:rowOff>142875</xdr:rowOff>
    </xdr:to>
    <xdr:graphicFrame>
      <xdr:nvGraphicFramePr>
        <xdr:cNvPr id="17" name="Chart 276"/>
        <xdr:cNvGraphicFramePr/>
      </xdr:nvGraphicFramePr>
      <xdr:xfrm>
        <a:off x="9525" y="2105025"/>
        <a:ext cx="10906125" cy="2743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581025</xdr:colOff>
      <xdr:row>0</xdr:row>
      <xdr:rowOff>381000</xdr:rowOff>
    </xdr:to>
    <xdr:grpSp>
      <xdr:nvGrpSpPr>
        <xdr:cNvPr id="18" name="Group 277"/>
        <xdr:cNvGrpSpPr>
          <a:grpSpLocks/>
        </xdr:cNvGrpSpPr>
      </xdr:nvGrpSpPr>
      <xdr:grpSpPr>
        <a:xfrm>
          <a:off x="0" y="0"/>
          <a:ext cx="581025" cy="381000"/>
          <a:chOff x="17055" y="585"/>
          <a:chExt cx="914" cy="600"/>
        </a:xfrm>
        <a:solidFill>
          <a:srgbClr val="FFFFFF"/>
        </a:solidFill>
      </xdr:grpSpPr>
      <xdr:sp>
        <xdr:nvSpPr>
          <xdr:cNvPr id="19" name="AutoShape 278"/>
          <xdr:cNvSpPr>
            <a:spLocks/>
          </xdr:cNvSpPr>
        </xdr:nvSpPr>
        <xdr:spPr>
          <a:xfrm>
            <a:off x="17055" y="585"/>
            <a:ext cx="915" cy="600"/>
          </a:xfrm>
          <a:prstGeom prst="cloudCallout">
            <a:avLst>
              <a:gd name="adj1" fmla="val -20833"/>
              <a:gd name="adj2" fmla="val 62500"/>
            </a:avLst>
          </a:prstGeom>
          <a:solidFill>
            <a:srgbClr val="558ED5"/>
          </a:solidFill>
          <a:ln w="25400" cmpd="sng">
            <a:solidFill>
              <a:srgbClr val="385D8A"/>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0" name="TextBox 279">
            <a:hlinkClick r:id="rId2"/>
          </xdr:cNvPr>
          <xdr:cNvSpPr txBox="1">
            <a:spLocks noChangeArrowheads="1"/>
          </xdr:cNvSpPr>
        </xdr:nvSpPr>
        <xdr:spPr>
          <a:xfrm>
            <a:off x="17190" y="720"/>
            <a:ext cx="630" cy="330"/>
          </a:xfrm>
          <a:prstGeom prst="rect">
            <a:avLst/>
          </a:prstGeom>
          <a:solidFill>
            <a:srgbClr val="558ED5"/>
          </a:solidFill>
          <a:ln w="9525" cmpd="sng">
            <a:noFill/>
          </a:ln>
        </xdr:spPr>
        <xdr:txBody>
          <a:bodyPr vertOverflow="clip" wrap="square"/>
          <a:p>
            <a:pPr algn="l">
              <a:defRPr/>
            </a:pPr>
            <a:r>
              <a:rPr lang="en-US" cap="none" sz="800" b="0" i="0" u="none" baseline="0">
                <a:solidFill>
                  <a:srgbClr val="FFFFFF"/>
                </a:solidFill>
                <a:latin typeface="宋体"/>
                <a:ea typeface="宋体"/>
                <a:cs typeface="宋体"/>
              </a:rPr>
              <a:t>返回</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38100</xdr:rowOff>
    </xdr:from>
    <xdr:ext cx="76200" cy="238125"/>
    <xdr:sp fLocksText="0">
      <xdr:nvSpPr>
        <xdr:cNvPr id="1" name="TextBox 190"/>
        <xdr:cNvSpPr txBox="1">
          <a:spLocks noChangeArrowheads="1"/>
        </xdr:cNvSpPr>
      </xdr:nvSpPr>
      <xdr:spPr>
        <a:xfrm>
          <a:off x="0" y="9048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3</xdr:row>
      <xdr:rowOff>38100</xdr:rowOff>
    </xdr:from>
    <xdr:ext cx="76200" cy="238125"/>
    <xdr:sp fLocksText="0">
      <xdr:nvSpPr>
        <xdr:cNvPr id="2" name="TextBox 191"/>
        <xdr:cNvSpPr txBox="1">
          <a:spLocks noChangeArrowheads="1"/>
        </xdr:cNvSpPr>
      </xdr:nvSpPr>
      <xdr:spPr>
        <a:xfrm>
          <a:off x="0" y="9048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3</xdr:row>
      <xdr:rowOff>38100</xdr:rowOff>
    </xdr:from>
    <xdr:ext cx="76200" cy="238125"/>
    <xdr:sp fLocksText="0">
      <xdr:nvSpPr>
        <xdr:cNvPr id="3" name="TextBox 192"/>
        <xdr:cNvSpPr txBox="1">
          <a:spLocks noChangeArrowheads="1"/>
        </xdr:cNvSpPr>
      </xdr:nvSpPr>
      <xdr:spPr>
        <a:xfrm>
          <a:off x="0" y="9048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3</xdr:row>
      <xdr:rowOff>38100</xdr:rowOff>
    </xdr:from>
    <xdr:ext cx="76200" cy="238125"/>
    <xdr:sp fLocksText="0">
      <xdr:nvSpPr>
        <xdr:cNvPr id="4" name="TextBox 193"/>
        <xdr:cNvSpPr txBox="1">
          <a:spLocks noChangeArrowheads="1"/>
        </xdr:cNvSpPr>
      </xdr:nvSpPr>
      <xdr:spPr>
        <a:xfrm>
          <a:off x="0" y="9048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3</xdr:row>
      <xdr:rowOff>0</xdr:rowOff>
    </xdr:from>
    <xdr:ext cx="76200" cy="238125"/>
    <xdr:sp fLocksText="0">
      <xdr:nvSpPr>
        <xdr:cNvPr id="5" name="TextBox 194"/>
        <xdr:cNvSpPr txBox="1">
          <a:spLocks noChangeArrowheads="1"/>
        </xdr:cNvSpPr>
      </xdr:nvSpPr>
      <xdr:spPr>
        <a:xfrm>
          <a:off x="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3</xdr:row>
      <xdr:rowOff>0</xdr:rowOff>
    </xdr:from>
    <xdr:ext cx="76200" cy="238125"/>
    <xdr:sp fLocksText="0">
      <xdr:nvSpPr>
        <xdr:cNvPr id="6" name="TextBox 195"/>
        <xdr:cNvSpPr txBox="1">
          <a:spLocks noChangeArrowheads="1"/>
        </xdr:cNvSpPr>
      </xdr:nvSpPr>
      <xdr:spPr>
        <a:xfrm>
          <a:off x="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6</xdr:row>
      <xdr:rowOff>28575</xdr:rowOff>
    </xdr:from>
    <xdr:ext cx="76200" cy="238125"/>
    <xdr:sp fLocksText="0">
      <xdr:nvSpPr>
        <xdr:cNvPr id="7" name="TextBox 196"/>
        <xdr:cNvSpPr txBox="1">
          <a:spLocks noChangeArrowheads="1"/>
        </xdr:cNvSpPr>
      </xdr:nvSpPr>
      <xdr:spPr>
        <a:xfrm>
          <a:off x="0" y="16097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6</xdr:row>
      <xdr:rowOff>38100</xdr:rowOff>
    </xdr:from>
    <xdr:ext cx="76200" cy="238125"/>
    <xdr:sp fLocksText="0">
      <xdr:nvSpPr>
        <xdr:cNvPr id="8" name="TextBox 197"/>
        <xdr:cNvSpPr txBox="1">
          <a:spLocks noChangeArrowheads="1"/>
        </xdr:cNvSpPr>
      </xdr:nvSpPr>
      <xdr:spPr>
        <a:xfrm>
          <a:off x="0" y="16192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9" name="TextBox 198"/>
        <xdr:cNvSpPr txBox="1">
          <a:spLocks noChangeArrowheads="1"/>
        </xdr:cNvSpPr>
      </xdr:nvSpPr>
      <xdr:spPr>
        <a:xfrm>
          <a:off x="0" y="18192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10" name="TextBox 199"/>
        <xdr:cNvSpPr txBox="1">
          <a:spLocks noChangeArrowheads="1"/>
        </xdr:cNvSpPr>
      </xdr:nvSpPr>
      <xdr:spPr>
        <a:xfrm>
          <a:off x="0" y="18192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11" name="TextBox 200"/>
        <xdr:cNvSpPr txBox="1">
          <a:spLocks noChangeArrowheads="1"/>
        </xdr:cNvSpPr>
      </xdr:nvSpPr>
      <xdr:spPr>
        <a:xfrm>
          <a:off x="0" y="18192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12" name="TextBox 201"/>
        <xdr:cNvSpPr txBox="1">
          <a:spLocks noChangeArrowheads="1"/>
        </xdr:cNvSpPr>
      </xdr:nvSpPr>
      <xdr:spPr>
        <a:xfrm>
          <a:off x="0" y="18192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7</xdr:row>
      <xdr:rowOff>0</xdr:rowOff>
    </xdr:from>
    <xdr:ext cx="76200" cy="238125"/>
    <xdr:sp fLocksText="0">
      <xdr:nvSpPr>
        <xdr:cNvPr id="13" name="TextBox 202"/>
        <xdr:cNvSpPr txBox="1">
          <a:spLocks noChangeArrowheads="1"/>
        </xdr:cNvSpPr>
      </xdr:nvSpPr>
      <xdr:spPr>
        <a:xfrm>
          <a:off x="523875" y="18192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14" name="TextBox 203"/>
        <xdr:cNvSpPr txBox="1">
          <a:spLocks noChangeArrowheads="1"/>
        </xdr:cNvSpPr>
      </xdr:nvSpPr>
      <xdr:spPr>
        <a:xfrm>
          <a:off x="0" y="18192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15" name="TextBox 204"/>
        <xdr:cNvSpPr txBox="1">
          <a:spLocks noChangeArrowheads="1"/>
        </xdr:cNvSpPr>
      </xdr:nvSpPr>
      <xdr:spPr>
        <a:xfrm>
          <a:off x="0" y="18192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7</xdr:row>
      <xdr:rowOff>0</xdr:rowOff>
    </xdr:from>
    <xdr:ext cx="76200" cy="238125"/>
    <xdr:sp fLocksText="0">
      <xdr:nvSpPr>
        <xdr:cNvPr id="16" name="TextBox 205"/>
        <xdr:cNvSpPr txBox="1">
          <a:spLocks noChangeArrowheads="1"/>
        </xdr:cNvSpPr>
      </xdr:nvSpPr>
      <xdr:spPr>
        <a:xfrm>
          <a:off x="523875" y="18192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3</xdr:row>
      <xdr:rowOff>38100</xdr:rowOff>
    </xdr:from>
    <xdr:ext cx="76200" cy="238125"/>
    <xdr:sp fLocksText="0">
      <xdr:nvSpPr>
        <xdr:cNvPr id="17" name="TextBox 206"/>
        <xdr:cNvSpPr txBox="1">
          <a:spLocks noChangeArrowheads="1"/>
        </xdr:cNvSpPr>
      </xdr:nvSpPr>
      <xdr:spPr>
        <a:xfrm>
          <a:off x="0" y="9048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3</xdr:row>
      <xdr:rowOff>38100</xdr:rowOff>
    </xdr:from>
    <xdr:ext cx="76200" cy="238125"/>
    <xdr:sp fLocksText="0">
      <xdr:nvSpPr>
        <xdr:cNvPr id="18" name="TextBox 207"/>
        <xdr:cNvSpPr txBox="1">
          <a:spLocks noChangeArrowheads="1"/>
        </xdr:cNvSpPr>
      </xdr:nvSpPr>
      <xdr:spPr>
        <a:xfrm>
          <a:off x="0" y="9048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5</xdr:row>
      <xdr:rowOff>76200</xdr:rowOff>
    </xdr:from>
    <xdr:ext cx="76200" cy="238125"/>
    <xdr:sp fLocksText="0">
      <xdr:nvSpPr>
        <xdr:cNvPr id="19" name="TextBox 208"/>
        <xdr:cNvSpPr txBox="1">
          <a:spLocks noChangeArrowheads="1"/>
        </xdr:cNvSpPr>
      </xdr:nvSpPr>
      <xdr:spPr>
        <a:xfrm>
          <a:off x="0" y="14192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3</xdr:row>
      <xdr:rowOff>38100</xdr:rowOff>
    </xdr:from>
    <xdr:ext cx="76200" cy="238125"/>
    <xdr:sp fLocksText="0">
      <xdr:nvSpPr>
        <xdr:cNvPr id="20" name="TextBox 209"/>
        <xdr:cNvSpPr txBox="1">
          <a:spLocks noChangeArrowheads="1"/>
        </xdr:cNvSpPr>
      </xdr:nvSpPr>
      <xdr:spPr>
        <a:xfrm>
          <a:off x="0" y="9048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2</xdr:row>
      <xdr:rowOff>28575</xdr:rowOff>
    </xdr:from>
    <xdr:ext cx="76200" cy="228600"/>
    <xdr:sp fLocksText="0">
      <xdr:nvSpPr>
        <xdr:cNvPr id="21" name="TextBox 210"/>
        <xdr:cNvSpPr txBox="1">
          <a:spLocks noChangeArrowheads="1"/>
        </xdr:cNvSpPr>
      </xdr:nvSpPr>
      <xdr:spPr>
        <a:xfrm>
          <a:off x="0" y="647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2</xdr:row>
      <xdr:rowOff>38100</xdr:rowOff>
    </xdr:from>
    <xdr:ext cx="76200" cy="228600"/>
    <xdr:sp fLocksText="0">
      <xdr:nvSpPr>
        <xdr:cNvPr id="22" name="TextBox 211"/>
        <xdr:cNvSpPr txBox="1">
          <a:spLocks noChangeArrowheads="1"/>
        </xdr:cNvSpPr>
      </xdr:nvSpPr>
      <xdr:spPr>
        <a:xfrm>
          <a:off x="0" y="6572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28575</xdr:rowOff>
    </xdr:from>
    <xdr:ext cx="76200" cy="238125"/>
    <xdr:sp fLocksText="0">
      <xdr:nvSpPr>
        <xdr:cNvPr id="23" name="TextBox 212"/>
        <xdr:cNvSpPr txBox="1">
          <a:spLocks noChangeArrowheads="1"/>
        </xdr:cNvSpPr>
      </xdr:nvSpPr>
      <xdr:spPr>
        <a:xfrm>
          <a:off x="0" y="18478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38100</xdr:rowOff>
    </xdr:from>
    <xdr:ext cx="76200" cy="238125"/>
    <xdr:sp fLocksText="0">
      <xdr:nvSpPr>
        <xdr:cNvPr id="24" name="TextBox 213"/>
        <xdr:cNvSpPr txBox="1">
          <a:spLocks noChangeArrowheads="1"/>
        </xdr:cNvSpPr>
      </xdr:nvSpPr>
      <xdr:spPr>
        <a:xfrm>
          <a:off x="0" y="18573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0</xdr:col>
      <xdr:colOff>0</xdr:colOff>
      <xdr:row>0</xdr:row>
      <xdr:rowOff>0</xdr:rowOff>
    </xdr:from>
    <xdr:to>
      <xdr:col>0</xdr:col>
      <xdr:colOff>581025</xdr:colOff>
      <xdr:row>0</xdr:row>
      <xdr:rowOff>371475</xdr:rowOff>
    </xdr:to>
    <xdr:grpSp>
      <xdr:nvGrpSpPr>
        <xdr:cNvPr id="25" name="Group 214"/>
        <xdr:cNvGrpSpPr>
          <a:grpSpLocks/>
        </xdr:cNvGrpSpPr>
      </xdr:nvGrpSpPr>
      <xdr:grpSpPr>
        <a:xfrm>
          <a:off x="0" y="0"/>
          <a:ext cx="581025" cy="371475"/>
          <a:chOff x="17055" y="585"/>
          <a:chExt cx="914" cy="600"/>
        </a:xfrm>
        <a:solidFill>
          <a:srgbClr val="FFFFFF"/>
        </a:solidFill>
      </xdr:grpSpPr>
      <xdr:sp>
        <xdr:nvSpPr>
          <xdr:cNvPr id="26" name="AutoShape 215"/>
          <xdr:cNvSpPr>
            <a:spLocks/>
          </xdr:cNvSpPr>
        </xdr:nvSpPr>
        <xdr:spPr>
          <a:xfrm>
            <a:off x="17055" y="585"/>
            <a:ext cx="915" cy="600"/>
          </a:xfrm>
          <a:prstGeom prst="cloudCallout">
            <a:avLst>
              <a:gd name="adj1" fmla="val -20833"/>
              <a:gd name="adj2" fmla="val 62500"/>
            </a:avLst>
          </a:prstGeom>
          <a:solidFill>
            <a:srgbClr val="558ED5"/>
          </a:solidFill>
          <a:ln w="25400" cmpd="sng">
            <a:solidFill>
              <a:srgbClr val="385D8A"/>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7" name="TextBox 216">
            <a:hlinkClick r:id="rId1"/>
          </xdr:cNvPr>
          <xdr:cNvSpPr txBox="1">
            <a:spLocks noChangeArrowheads="1"/>
          </xdr:cNvSpPr>
        </xdr:nvSpPr>
        <xdr:spPr>
          <a:xfrm>
            <a:off x="17190" y="720"/>
            <a:ext cx="630" cy="330"/>
          </a:xfrm>
          <a:prstGeom prst="rect">
            <a:avLst/>
          </a:prstGeom>
          <a:solidFill>
            <a:srgbClr val="558ED5"/>
          </a:solidFill>
          <a:ln w="9525" cmpd="sng">
            <a:noFill/>
          </a:ln>
        </xdr:spPr>
        <xdr:txBody>
          <a:bodyPr vertOverflow="clip" wrap="square"/>
          <a:p>
            <a:pPr algn="l">
              <a:defRPr/>
            </a:pPr>
            <a:r>
              <a:rPr lang="en-US" cap="none" sz="800" b="0" i="0" u="none" baseline="0">
                <a:solidFill>
                  <a:srgbClr val="FFFFFF"/>
                </a:solidFill>
                <a:latin typeface="宋体"/>
                <a:ea typeface="宋体"/>
                <a:cs typeface="宋体"/>
              </a:rPr>
              <a:t>返回</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0</xdr:rowOff>
    </xdr:from>
    <xdr:ext cx="76200" cy="238125"/>
    <xdr:sp fLocksText="0">
      <xdr:nvSpPr>
        <xdr:cNvPr id="1" name="TextBox 260"/>
        <xdr:cNvSpPr txBox="1">
          <a:spLocks noChangeArrowheads="1"/>
        </xdr:cNvSpPr>
      </xdr:nvSpPr>
      <xdr:spPr>
        <a:xfrm>
          <a:off x="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3</xdr:row>
      <xdr:rowOff>0</xdr:rowOff>
    </xdr:from>
    <xdr:ext cx="76200" cy="238125"/>
    <xdr:sp fLocksText="0">
      <xdr:nvSpPr>
        <xdr:cNvPr id="2" name="TextBox 261"/>
        <xdr:cNvSpPr txBox="1">
          <a:spLocks noChangeArrowheads="1"/>
        </xdr:cNvSpPr>
      </xdr:nvSpPr>
      <xdr:spPr>
        <a:xfrm>
          <a:off x="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3</xdr:row>
      <xdr:rowOff>0</xdr:rowOff>
    </xdr:from>
    <xdr:ext cx="76200" cy="238125"/>
    <xdr:sp fLocksText="0">
      <xdr:nvSpPr>
        <xdr:cNvPr id="3" name="TextBox 262"/>
        <xdr:cNvSpPr txBox="1">
          <a:spLocks noChangeArrowheads="1"/>
        </xdr:cNvSpPr>
      </xdr:nvSpPr>
      <xdr:spPr>
        <a:xfrm>
          <a:off x="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3</xdr:row>
      <xdr:rowOff>0</xdr:rowOff>
    </xdr:from>
    <xdr:ext cx="76200" cy="238125"/>
    <xdr:sp fLocksText="0">
      <xdr:nvSpPr>
        <xdr:cNvPr id="4" name="TextBox 263"/>
        <xdr:cNvSpPr txBox="1">
          <a:spLocks noChangeArrowheads="1"/>
        </xdr:cNvSpPr>
      </xdr:nvSpPr>
      <xdr:spPr>
        <a:xfrm>
          <a:off x="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3</xdr:row>
      <xdr:rowOff>0</xdr:rowOff>
    </xdr:from>
    <xdr:ext cx="76200" cy="238125"/>
    <xdr:sp fLocksText="0">
      <xdr:nvSpPr>
        <xdr:cNvPr id="5" name="TextBox 264"/>
        <xdr:cNvSpPr txBox="1">
          <a:spLocks noChangeArrowheads="1"/>
        </xdr:cNvSpPr>
      </xdr:nvSpPr>
      <xdr:spPr>
        <a:xfrm>
          <a:off x="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3</xdr:row>
      <xdr:rowOff>0</xdr:rowOff>
    </xdr:from>
    <xdr:ext cx="76200" cy="238125"/>
    <xdr:sp fLocksText="0">
      <xdr:nvSpPr>
        <xdr:cNvPr id="6" name="TextBox 265"/>
        <xdr:cNvSpPr txBox="1">
          <a:spLocks noChangeArrowheads="1"/>
        </xdr:cNvSpPr>
      </xdr:nvSpPr>
      <xdr:spPr>
        <a:xfrm>
          <a:off x="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3</xdr:row>
      <xdr:rowOff>0</xdr:rowOff>
    </xdr:from>
    <xdr:ext cx="76200" cy="238125"/>
    <xdr:sp fLocksText="0">
      <xdr:nvSpPr>
        <xdr:cNvPr id="7" name="TextBox 266"/>
        <xdr:cNvSpPr txBox="1">
          <a:spLocks noChangeArrowheads="1"/>
        </xdr:cNvSpPr>
      </xdr:nvSpPr>
      <xdr:spPr>
        <a:xfrm>
          <a:off x="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3</xdr:row>
      <xdr:rowOff>0</xdr:rowOff>
    </xdr:from>
    <xdr:ext cx="76200" cy="238125"/>
    <xdr:sp fLocksText="0">
      <xdr:nvSpPr>
        <xdr:cNvPr id="8" name="TextBox 267"/>
        <xdr:cNvSpPr txBox="1">
          <a:spLocks noChangeArrowheads="1"/>
        </xdr:cNvSpPr>
      </xdr:nvSpPr>
      <xdr:spPr>
        <a:xfrm>
          <a:off x="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9" name="TextBox 268"/>
        <xdr:cNvSpPr txBox="1">
          <a:spLocks noChangeArrowheads="1"/>
        </xdr:cNvSpPr>
      </xdr:nvSpPr>
      <xdr:spPr>
        <a:xfrm>
          <a:off x="0" y="17526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10" name="TextBox 269"/>
        <xdr:cNvSpPr txBox="1">
          <a:spLocks noChangeArrowheads="1"/>
        </xdr:cNvSpPr>
      </xdr:nvSpPr>
      <xdr:spPr>
        <a:xfrm>
          <a:off x="0" y="17526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6</xdr:row>
      <xdr:rowOff>28575</xdr:rowOff>
    </xdr:from>
    <xdr:ext cx="76200" cy="238125"/>
    <xdr:sp fLocksText="0">
      <xdr:nvSpPr>
        <xdr:cNvPr id="11" name="TextBox 270"/>
        <xdr:cNvSpPr txBox="1">
          <a:spLocks noChangeArrowheads="1"/>
        </xdr:cNvSpPr>
      </xdr:nvSpPr>
      <xdr:spPr>
        <a:xfrm>
          <a:off x="0" y="15430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6</xdr:row>
      <xdr:rowOff>38100</xdr:rowOff>
    </xdr:from>
    <xdr:ext cx="76200" cy="238125"/>
    <xdr:sp fLocksText="0">
      <xdr:nvSpPr>
        <xdr:cNvPr id="12" name="TextBox 271"/>
        <xdr:cNvSpPr txBox="1">
          <a:spLocks noChangeArrowheads="1"/>
        </xdr:cNvSpPr>
      </xdr:nvSpPr>
      <xdr:spPr>
        <a:xfrm>
          <a:off x="0" y="15525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6</xdr:row>
      <xdr:rowOff>28575</xdr:rowOff>
    </xdr:from>
    <xdr:ext cx="76200" cy="238125"/>
    <xdr:sp fLocksText="0">
      <xdr:nvSpPr>
        <xdr:cNvPr id="13" name="TextBox 272"/>
        <xdr:cNvSpPr txBox="1">
          <a:spLocks noChangeArrowheads="1"/>
        </xdr:cNvSpPr>
      </xdr:nvSpPr>
      <xdr:spPr>
        <a:xfrm>
          <a:off x="523875" y="15430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14" name="TextBox 273"/>
        <xdr:cNvSpPr txBox="1">
          <a:spLocks noChangeArrowheads="1"/>
        </xdr:cNvSpPr>
      </xdr:nvSpPr>
      <xdr:spPr>
        <a:xfrm>
          <a:off x="0" y="17526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15" name="TextBox 274"/>
        <xdr:cNvSpPr txBox="1">
          <a:spLocks noChangeArrowheads="1"/>
        </xdr:cNvSpPr>
      </xdr:nvSpPr>
      <xdr:spPr>
        <a:xfrm>
          <a:off x="0" y="17526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7</xdr:row>
      <xdr:rowOff>0</xdr:rowOff>
    </xdr:from>
    <xdr:ext cx="76200" cy="238125"/>
    <xdr:sp fLocksText="0">
      <xdr:nvSpPr>
        <xdr:cNvPr id="16" name="TextBox 275"/>
        <xdr:cNvSpPr txBox="1">
          <a:spLocks noChangeArrowheads="1"/>
        </xdr:cNvSpPr>
      </xdr:nvSpPr>
      <xdr:spPr>
        <a:xfrm>
          <a:off x="523875" y="17526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0</xdr:col>
      <xdr:colOff>19050</xdr:colOff>
      <xdr:row>8</xdr:row>
      <xdr:rowOff>9525</xdr:rowOff>
    </xdr:from>
    <xdr:to>
      <xdr:col>44</xdr:col>
      <xdr:colOff>9525</xdr:colOff>
      <xdr:row>19</xdr:row>
      <xdr:rowOff>133350</xdr:rowOff>
    </xdr:to>
    <xdr:graphicFrame>
      <xdr:nvGraphicFramePr>
        <xdr:cNvPr id="17" name="Chart 276"/>
        <xdr:cNvGraphicFramePr/>
      </xdr:nvGraphicFramePr>
      <xdr:xfrm>
        <a:off x="19050" y="2000250"/>
        <a:ext cx="10896600" cy="2743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581025</xdr:colOff>
      <xdr:row>1</xdr:row>
      <xdr:rowOff>0</xdr:rowOff>
    </xdr:to>
    <xdr:grpSp>
      <xdr:nvGrpSpPr>
        <xdr:cNvPr id="18" name="Group 277"/>
        <xdr:cNvGrpSpPr>
          <a:grpSpLocks/>
        </xdr:cNvGrpSpPr>
      </xdr:nvGrpSpPr>
      <xdr:grpSpPr>
        <a:xfrm>
          <a:off x="0" y="0"/>
          <a:ext cx="581025" cy="381000"/>
          <a:chOff x="17055" y="585"/>
          <a:chExt cx="914" cy="600"/>
        </a:xfrm>
        <a:solidFill>
          <a:srgbClr val="FFFFFF"/>
        </a:solidFill>
      </xdr:grpSpPr>
      <xdr:sp>
        <xdr:nvSpPr>
          <xdr:cNvPr id="19" name="AutoShape 278"/>
          <xdr:cNvSpPr>
            <a:spLocks/>
          </xdr:cNvSpPr>
        </xdr:nvSpPr>
        <xdr:spPr>
          <a:xfrm>
            <a:off x="17055" y="585"/>
            <a:ext cx="915" cy="600"/>
          </a:xfrm>
          <a:prstGeom prst="cloudCallout">
            <a:avLst>
              <a:gd name="adj1" fmla="val -20833"/>
              <a:gd name="adj2" fmla="val 62500"/>
            </a:avLst>
          </a:prstGeom>
          <a:solidFill>
            <a:srgbClr val="558ED5"/>
          </a:solidFill>
          <a:ln w="25400" cmpd="sng">
            <a:solidFill>
              <a:srgbClr val="385D8A"/>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0" name="TextBox 279">
            <a:hlinkClick r:id="rId2"/>
          </xdr:cNvPr>
          <xdr:cNvSpPr txBox="1">
            <a:spLocks noChangeArrowheads="1"/>
          </xdr:cNvSpPr>
        </xdr:nvSpPr>
        <xdr:spPr>
          <a:xfrm>
            <a:off x="17190" y="720"/>
            <a:ext cx="630" cy="330"/>
          </a:xfrm>
          <a:prstGeom prst="rect">
            <a:avLst/>
          </a:prstGeom>
          <a:solidFill>
            <a:srgbClr val="558ED5"/>
          </a:solidFill>
          <a:ln w="9525" cmpd="sng">
            <a:noFill/>
          </a:ln>
        </xdr:spPr>
        <xdr:txBody>
          <a:bodyPr vertOverflow="clip" wrap="square"/>
          <a:p>
            <a:pPr algn="l">
              <a:defRPr/>
            </a:pPr>
            <a:r>
              <a:rPr lang="en-US" cap="none" sz="800" b="0" i="0" u="none" baseline="0">
                <a:solidFill>
                  <a:srgbClr val="FFFFFF"/>
                </a:solidFill>
                <a:latin typeface="宋体"/>
                <a:ea typeface="宋体"/>
                <a:cs typeface="宋体"/>
              </a:rPr>
              <a:t>返回</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0</xdr:rowOff>
    </xdr:from>
    <xdr:ext cx="76200" cy="238125"/>
    <xdr:sp fLocksText="0">
      <xdr:nvSpPr>
        <xdr:cNvPr id="1" name="TextBox 934"/>
        <xdr:cNvSpPr txBox="1">
          <a:spLocks noChangeArrowheads="1"/>
        </xdr:cNvSpPr>
      </xdr:nvSpPr>
      <xdr:spPr>
        <a:xfrm>
          <a:off x="0" y="933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3</xdr:row>
      <xdr:rowOff>0</xdr:rowOff>
    </xdr:from>
    <xdr:ext cx="76200" cy="238125"/>
    <xdr:sp fLocksText="0">
      <xdr:nvSpPr>
        <xdr:cNvPr id="2" name="TextBox 935"/>
        <xdr:cNvSpPr txBox="1">
          <a:spLocks noChangeArrowheads="1"/>
        </xdr:cNvSpPr>
      </xdr:nvSpPr>
      <xdr:spPr>
        <a:xfrm>
          <a:off x="0" y="933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3</xdr:row>
      <xdr:rowOff>0</xdr:rowOff>
    </xdr:from>
    <xdr:ext cx="76200" cy="238125"/>
    <xdr:sp fLocksText="0">
      <xdr:nvSpPr>
        <xdr:cNvPr id="3" name="TextBox 936"/>
        <xdr:cNvSpPr txBox="1">
          <a:spLocks noChangeArrowheads="1"/>
        </xdr:cNvSpPr>
      </xdr:nvSpPr>
      <xdr:spPr>
        <a:xfrm>
          <a:off x="0" y="933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3</xdr:row>
      <xdr:rowOff>0</xdr:rowOff>
    </xdr:from>
    <xdr:ext cx="76200" cy="238125"/>
    <xdr:sp fLocksText="0">
      <xdr:nvSpPr>
        <xdr:cNvPr id="4" name="TextBox 937"/>
        <xdr:cNvSpPr txBox="1">
          <a:spLocks noChangeArrowheads="1"/>
        </xdr:cNvSpPr>
      </xdr:nvSpPr>
      <xdr:spPr>
        <a:xfrm>
          <a:off x="0" y="933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3</xdr:row>
      <xdr:rowOff>0</xdr:rowOff>
    </xdr:from>
    <xdr:ext cx="76200" cy="238125"/>
    <xdr:sp fLocksText="0">
      <xdr:nvSpPr>
        <xdr:cNvPr id="5" name="TextBox 938"/>
        <xdr:cNvSpPr txBox="1">
          <a:spLocks noChangeArrowheads="1"/>
        </xdr:cNvSpPr>
      </xdr:nvSpPr>
      <xdr:spPr>
        <a:xfrm>
          <a:off x="0" y="933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3</xdr:row>
      <xdr:rowOff>0</xdr:rowOff>
    </xdr:from>
    <xdr:ext cx="76200" cy="238125"/>
    <xdr:sp fLocksText="0">
      <xdr:nvSpPr>
        <xdr:cNvPr id="6" name="TextBox 939"/>
        <xdr:cNvSpPr txBox="1">
          <a:spLocks noChangeArrowheads="1"/>
        </xdr:cNvSpPr>
      </xdr:nvSpPr>
      <xdr:spPr>
        <a:xfrm>
          <a:off x="0" y="933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3</xdr:row>
      <xdr:rowOff>0</xdr:rowOff>
    </xdr:from>
    <xdr:ext cx="76200" cy="238125"/>
    <xdr:sp fLocksText="0">
      <xdr:nvSpPr>
        <xdr:cNvPr id="7" name="TextBox 940"/>
        <xdr:cNvSpPr txBox="1">
          <a:spLocks noChangeArrowheads="1"/>
        </xdr:cNvSpPr>
      </xdr:nvSpPr>
      <xdr:spPr>
        <a:xfrm>
          <a:off x="0" y="933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3</xdr:row>
      <xdr:rowOff>0</xdr:rowOff>
    </xdr:from>
    <xdr:ext cx="76200" cy="238125"/>
    <xdr:sp fLocksText="0">
      <xdr:nvSpPr>
        <xdr:cNvPr id="8" name="TextBox 941"/>
        <xdr:cNvSpPr txBox="1">
          <a:spLocks noChangeArrowheads="1"/>
        </xdr:cNvSpPr>
      </xdr:nvSpPr>
      <xdr:spPr>
        <a:xfrm>
          <a:off x="0" y="933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9" name="TextBox 942"/>
        <xdr:cNvSpPr txBox="1">
          <a:spLocks noChangeArrowheads="1"/>
        </xdr:cNvSpPr>
      </xdr:nvSpPr>
      <xdr:spPr>
        <a:xfrm>
          <a:off x="0" y="23241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10" name="TextBox 943"/>
        <xdr:cNvSpPr txBox="1">
          <a:spLocks noChangeArrowheads="1"/>
        </xdr:cNvSpPr>
      </xdr:nvSpPr>
      <xdr:spPr>
        <a:xfrm>
          <a:off x="0" y="23241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3</xdr:row>
      <xdr:rowOff>0</xdr:rowOff>
    </xdr:from>
    <xdr:ext cx="76200" cy="238125"/>
    <xdr:sp fLocksText="0">
      <xdr:nvSpPr>
        <xdr:cNvPr id="11" name="TextBox 944"/>
        <xdr:cNvSpPr txBox="1">
          <a:spLocks noChangeArrowheads="1"/>
        </xdr:cNvSpPr>
      </xdr:nvSpPr>
      <xdr:spPr>
        <a:xfrm>
          <a:off x="0" y="933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3</xdr:row>
      <xdr:rowOff>0</xdr:rowOff>
    </xdr:from>
    <xdr:ext cx="76200" cy="238125"/>
    <xdr:sp fLocksText="0">
      <xdr:nvSpPr>
        <xdr:cNvPr id="12" name="TextBox 945"/>
        <xdr:cNvSpPr txBox="1">
          <a:spLocks noChangeArrowheads="1"/>
        </xdr:cNvSpPr>
      </xdr:nvSpPr>
      <xdr:spPr>
        <a:xfrm>
          <a:off x="0" y="933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3</xdr:row>
      <xdr:rowOff>0</xdr:rowOff>
    </xdr:from>
    <xdr:ext cx="76200" cy="238125"/>
    <xdr:sp fLocksText="0">
      <xdr:nvSpPr>
        <xdr:cNvPr id="13" name="TextBox 946"/>
        <xdr:cNvSpPr txBox="1">
          <a:spLocks noChangeArrowheads="1"/>
        </xdr:cNvSpPr>
      </xdr:nvSpPr>
      <xdr:spPr>
        <a:xfrm>
          <a:off x="523875" y="933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8</xdr:row>
      <xdr:rowOff>28575</xdr:rowOff>
    </xdr:from>
    <xdr:ext cx="76200" cy="238125"/>
    <xdr:sp fLocksText="0">
      <xdr:nvSpPr>
        <xdr:cNvPr id="14" name="TextBox 947"/>
        <xdr:cNvSpPr txBox="1">
          <a:spLocks noChangeArrowheads="1"/>
        </xdr:cNvSpPr>
      </xdr:nvSpPr>
      <xdr:spPr>
        <a:xfrm>
          <a:off x="0" y="21145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8</xdr:row>
      <xdr:rowOff>38100</xdr:rowOff>
    </xdr:from>
    <xdr:ext cx="76200" cy="238125"/>
    <xdr:sp fLocksText="0">
      <xdr:nvSpPr>
        <xdr:cNvPr id="15" name="TextBox 948"/>
        <xdr:cNvSpPr txBox="1">
          <a:spLocks noChangeArrowheads="1"/>
        </xdr:cNvSpPr>
      </xdr:nvSpPr>
      <xdr:spPr>
        <a:xfrm>
          <a:off x="0" y="21240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8</xdr:row>
      <xdr:rowOff>28575</xdr:rowOff>
    </xdr:from>
    <xdr:ext cx="76200" cy="238125"/>
    <xdr:sp fLocksText="0">
      <xdr:nvSpPr>
        <xdr:cNvPr id="16" name="TextBox 949"/>
        <xdr:cNvSpPr txBox="1">
          <a:spLocks noChangeArrowheads="1"/>
        </xdr:cNvSpPr>
      </xdr:nvSpPr>
      <xdr:spPr>
        <a:xfrm>
          <a:off x="523875" y="21145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0</xdr:col>
      <xdr:colOff>9525</xdr:colOff>
      <xdr:row>10</xdr:row>
      <xdr:rowOff>0</xdr:rowOff>
    </xdr:from>
    <xdr:to>
      <xdr:col>43</xdr:col>
      <xdr:colOff>1323975</xdr:colOff>
      <xdr:row>21</xdr:row>
      <xdr:rowOff>123825</xdr:rowOff>
    </xdr:to>
    <xdr:graphicFrame>
      <xdr:nvGraphicFramePr>
        <xdr:cNvPr id="17" name="Chart 950"/>
        <xdr:cNvGraphicFramePr/>
      </xdr:nvGraphicFramePr>
      <xdr:xfrm>
        <a:off x="9525" y="2562225"/>
        <a:ext cx="10896600" cy="2743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581025</xdr:colOff>
      <xdr:row>0</xdr:row>
      <xdr:rowOff>371475</xdr:rowOff>
    </xdr:to>
    <xdr:grpSp>
      <xdr:nvGrpSpPr>
        <xdr:cNvPr id="18" name="Group 951"/>
        <xdr:cNvGrpSpPr>
          <a:grpSpLocks/>
        </xdr:cNvGrpSpPr>
      </xdr:nvGrpSpPr>
      <xdr:grpSpPr>
        <a:xfrm>
          <a:off x="0" y="0"/>
          <a:ext cx="581025" cy="371475"/>
          <a:chOff x="17055" y="585"/>
          <a:chExt cx="914" cy="600"/>
        </a:xfrm>
        <a:solidFill>
          <a:srgbClr val="FFFFFF"/>
        </a:solidFill>
      </xdr:grpSpPr>
      <xdr:sp>
        <xdr:nvSpPr>
          <xdr:cNvPr id="19" name="AutoShape 952"/>
          <xdr:cNvSpPr>
            <a:spLocks/>
          </xdr:cNvSpPr>
        </xdr:nvSpPr>
        <xdr:spPr>
          <a:xfrm>
            <a:off x="17055" y="585"/>
            <a:ext cx="915" cy="600"/>
          </a:xfrm>
          <a:prstGeom prst="cloudCallout">
            <a:avLst>
              <a:gd name="adj1" fmla="val -20833"/>
              <a:gd name="adj2" fmla="val 62500"/>
            </a:avLst>
          </a:prstGeom>
          <a:solidFill>
            <a:srgbClr val="558ED5"/>
          </a:solidFill>
          <a:ln w="25400" cmpd="sng">
            <a:solidFill>
              <a:srgbClr val="385D8A"/>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0" name="TextBox 953"/>
          <xdr:cNvSpPr txBox="1">
            <a:spLocks noChangeArrowheads="1"/>
          </xdr:cNvSpPr>
        </xdr:nvSpPr>
        <xdr:spPr>
          <a:xfrm>
            <a:off x="17190" y="720"/>
            <a:ext cx="630" cy="330"/>
          </a:xfrm>
          <a:prstGeom prst="rect">
            <a:avLst/>
          </a:prstGeom>
          <a:solidFill>
            <a:srgbClr val="558ED5"/>
          </a:solidFill>
          <a:ln w="9525" cmpd="sng">
            <a:noFill/>
          </a:ln>
        </xdr:spPr>
        <xdr:txBody>
          <a:bodyPr vertOverflow="clip" wrap="square"/>
          <a:p>
            <a:pPr algn="l">
              <a:defRPr/>
            </a:pPr>
            <a:r>
              <a:rPr lang="en-US" cap="none" sz="800" b="0" i="0" u="none" baseline="0">
                <a:solidFill>
                  <a:srgbClr val="FFFFFF"/>
                </a:solidFill>
                <a:latin typeface="宋体"/>
                <a:ea typeface="宋体"/>
                <a:cs typeface="宋体"/>
              </a:rPr>
              <a:t>返回</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523875</xdr:colOff>
      <xdr:row>49</xdr:row>
      <xdr:rowOff>38100</xdr:rowOff>
    </xdr:from>
    <xdr:ext cx="76200" cy="238125"/>
    <xdr:sp fLocksText="0">
      <xdr:nvSpPr>
        <xdr:cNvPr id="1" name="TextBox 972"/>
        <xdr:cNvSpPr txBox="1">
          <a:spLocks noChangeArrowheads="1"/>
        </xdr:cNvSpPr>
      </xdr:nvSpPr>
      <xdr:spPr>
        <a:xfrm>
          <a:off x="523875" y="123158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49</xdr:row>
      <xdr:rowOff>38100</xdr:rowOff>
    </xdr:from>
    <xdr:ext cx="76200" cy="238125"/>
    <xdr:sp fLocksText="0">
      <xdr:nvSpPr>
        <xdr:cNvPr id="2" name="TextBox 973"/>
        <xdr:cNvSpPr txBox="1">
          <a:spLocks noChangeArrowheads="1"/>
        </xdr:cNvSpPr>
      </xdr:nvSpPr>
      <xdr:spPr>
        <a:xfrm>
          <a:off x="1181100" y="123158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657225</xdr:colOff>
      <xdr:row>51</xdr:row>
      <xdr:rowOff>76200</xdr:rowOff>
    </xdr:from>
    <xdr:ext cx="76200" cy="238125"/>
    <xdr:sp fLocksText="0">
      <xdr:nvSpPr>
        <xdr:cNvPr id="3" name="TextBox 974"/>
        <xdr:cNvSpPr txBox="1">
          <a:spLocks noChangeArrowheads="1"/>
        </xdr:cNvSpPr>
      </xdr:nvSpPr>
      <xdr:spPr>
        <a:xfrm>
          <a:off x="657225" y="128301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49</xdr:row>
      <xdr:rowOff>38100</xdr:rowOff>
    </xdr:from>
    <xdr:ext cx="76200" cy="238125"/>
    <xdr:sp fLocksText="0">
      <xdr:nvSpPr>
        <xdr:cNvPr id="4" name="TextBox 975"/>
        <xdr:cNvSpPr txBox="1">
          <a:spLocks noChangeArrowheads="1"/>
        </xdr:cNvSpPr>
      </xdr:nvSpPr>
      <xdr:spPr>
        <a:xfrm>
          <a:off x="1181100" y="123158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48</xdr:row>
      <xdr:rowOff>28575</xdr:rowOff>
    </xdr:from>
    <xdr:ext cx="76200" cy="238125"/>
    <xdr:sp fLocksText="0">
      <xdr:nvSpPr>
        <xdr:cNvPr id="5" name="TextBox 976"/>
        <xdr:cNvSpPr txBox="1">
          <a:spLocks noChangeArrowheads="1"/>
        </xdr:cNvSpPr>
      </xdr:nvSpPr>
      <xdr:spPr>
        <a:xfrm>
          <a:off x="523875" y="120681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48</xdr:row>
      <xdr:rowOff>38100</xdr:rowOff>
    </xdr:from>
    <xdr:ext cx="76200" cy="238125"/>
    <xdr:sp fLocksText="0">
      <xdr:nvSpPr>
        <xdr:cNvPr id="6" name="TextBox 977"/>
        <xdr:cNvSpPr txBox="1">
          <a:spLocks noChangeArrowheads="1"/>
        </xdr:cNvSpPr>
      </xdr:nvSpPr>
      <xdr:spPr>
        <a:xfrm>
          <a:off x="1181100" y="120777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53</xdr:row>
      <xdr:rowOff>28575</xdr:rowOff>
    </xdr:from>
    <xdr:ext cx="76200" cy="238125"/>
    <xdr:sp fLocksText="0">
      <xdr:nvSpPr>
        <xdr:cNvPr id="7" name="TextBox 978"/>
        <xdr:cNvSpPr txBox="1">
          <a:spLocks noChangeArrowheads="1"/>
        </xdr:cNvSpPr>
      </xdr:nvSpPr>
      <xdr:spPr>
        <a:xfrm>
          <a:off x="523875" y="132588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53</xdr:row>
      <xdr:rowOff>38100</xdr:rowOff>
    </xdr:from>
    <xdr:ext cx="76200" cy="238125"/>
    <xdr:sp fLocksText="0">
      <xdr:nvSpPr>
        <xdr:cNvPr id="8" name="TextBox 979"/>
        <xdr:cNvSpPr txBox="1">
          <a:spLocks noChangeArrowheads="1"/>
        </xdr:cNvSpPr>
      </xdr:nvSpPr>
      <xdr:spPr>
        <a:xfrm>
          <a:off x="1181100" y="132683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64</xdr:row>
      <xdr:rowOff>0</xdr:rowOff>
    </xdr:from>
    <xdr:ext cx="76200" cy="238125"/>
    <xdr:sp fLocksText="0">
      <xdr:nvSpPr>
        <xdr:cNvPr id="9" name="TextBox 980"/>
        <xdr:cNvSpPr txBox="1">
          <a:spLocks noChangeArrowheads="1"/>
        </xdr:cNvSpPr>
      </xdr:nvSpPr>
      <xdr:spPr>
        <a:xfrm>
          <a:off x="523875" y="157448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64</xdr:row>
      <xdr:rowOff>0</xdr:rowOff>
    </xdr:from>
    <xdr:ext cx="76200" cy="238125"/>
    <xdr:sp fLocksText="0">
      <xdr:nvSpPr>
        <xdr:cNvPr id="10" name="TextBox 981"/>
        <xdr:cNvSpPr txBox="1">
          <a:spLocks noChangeArrowheads="1"/>
        </xdr:cNvSpPr>
      </xdr:nvSpPr>
      <xdr:spPr>
        <a:xfrm>
          <a:off x="1181100" y="157448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57</xdr:row>
      <xdr:rowOff>28575</xdr:rowOff>
    </xdr:from>
    <xdr:ext cx="76200" cy="238125"/>
    <xdr:sp fLocksText="0">
      <xdr:nvSpPr>
        <xdr:cNvPr id="11" name="TextBox 982"/>
        <xdr:cNvSpPr txBox="1">
          <a:spLocks noChangeArrowheads="1"/>
        </xdr:cNvSpPr>
      </xdr:nvSpPr>
      <xdr:spPr>
        <a:xfrm>
          <a:off x="523875" y="141446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57</xdr:row>
      <xdr:rowOff>38100</xdr:rowOff>
    </xdr:from>
    <xdr:ext cx="76200" cy="238125"/>
    <xdr:sp fLocksText="0">
      <xdr:nvSpPr>
        <xdr:cNvPr id="12" name="TextBox 983"/>
        <xdr:cNvSpPr txBox="1">
          <a:spLocks noChangeArrowheads="1"/>
        </xdr:cNvSpPr>
      </xdr:nvSpPr>
      <xdr:spPr>
        <a:xfrm>
          <a:off x="1181100" y="141541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523875</xdr:colOff>
      <xdr:row>57</xdr:row>
      <xdr:rowOff>28575</xdr:rowOff>
    </xdr:from>
    <xdr:ext cx="76200" cy="238125"/>
    <xdr:sp fLocksText="0">
      <xdr:nvSpPr>
        <xdr:cNvPr id="13" name="TextBox 984"/>
        <xdr:cNvSpPr txBox="1">
          <a:spLocks noChangeArrowheads="1"/>
        </xdr:cNvSpPr>
      </xdr:nvSpPr>
      <xdr:spPr>
        <a:xfrm>
          <a:off x="1704975" y="141446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63</xdr:row>
      <xdr:rowOff>28575</xdr:rowOff>
    </xdr:from>
    <xdr:ext cx="76200" cy="238125"/>
    <xdr:sp fLocksText="0">
      <xdr:nvSpPr>
        <xdr:cNvPr id="14" name="TextBox 985"/>
        <xdr:cNvSpPr txBox="1">
          <a:spLocks noChangeArrowheads="1"/>
        </xdr:cNvSpPr>
      </xdr:nvSpPr>
      <xdr:spPr>
        <a:xfrm>
          <a:off x="523875" y="155352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xdr:row>
      <xdr:rowOff>38100</xdr:rowOff>
    </xdr:from>
    <xdr:ext cx="76200" cy="238125"/>
    <xdr:sp fLocksText="0">
      <xdr:nvSpPr>
        <xdr:cNvPr id="15" name="TextBox 986"/>
        <xdr:cNvSpPr txBox="1">
          <a:spLocks noChangeArrowheads="1"/>
        </xdr:cNvSpPr>
      </xdr:nvSpPr>
      <xdr:spPr>
        <a:xfrm>
          <a:off x="1181100" y="155448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523875</xdr:colOff>
      <xdr:row>63</xdr:row>
      <xdr:rowOff>28575</xdr:rowOff>
    </xdr:from>
    <xdr:ext cx="76200" cy="238125"/>
    <xdr:sp fLocksText="0">
      <xdr:nvSpPr>
        <xdr:cNvPr id="16" name="TextBox 987"/>
        <xdr:cNvSpPr txBox="1">
          <a:spLocks noChangeArrowheads="1"/>
        </xdr:cNvSpPr>
      </xdr:nvSpPr>
      <xdr:spPr>
        <a:xfrm>
          <a:off x="1704975" y="155352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0</xdr:col>
      <xdr:colOff>0</xdr:colOff>
      <xdr:row>0</xdr:row>
      <xdr:rowOff>0</xdr:rowOff>
    </xdr:from>
    <xdr:to>
      <xdr:col>0</xdr:col>
      <xdr:colOff>581025</xdr:colOff>
      <xdr:row>0</xdr:row>
      <xdr:rowOff>381000</xdr:rowOff>
    </xdr:to>
    <xdr:grpSp>
      <xdr:nvGrpSpPr>
        <xdr:cNvPr id="17" name="Group 988"/>
        <xdr:cNvGrpSpPr>
          <a:grpSpLocks/>
        </xdr:cNvGrpSpPr>
      </xdr:nvGrpSpPr>
      <xdr:grpSpPr>
        <a:xfrm>
          <a:off x="0" y="0"/>
          <a:ext cx="581025" cy="381000"/>
          <a:chOff x="17055" y="585"/>
          <a:chExt cx="914" cy="600"/>
        </a:xfrm>
        <a:solidFill>
          <a:srgbClr val="FFFFFF"/>
        </a:solidFill>
      </xdr:grpSpPr>
      <xdr:sp>
        <xdr:nvSpPr>
          <xdr:cNvPr id="18" name="AutoShape 989"/>
          <xdr:cNvSpPr>
            <a:spLocks/>
          </xdr:cNvSpPr>
        </xdr:nvSpPr>
        <xdr:spPr>
          <a:xfrm>
            <a:off x="17055" y="585"/>
            <a:ext cx="915" cy="600"/>
          </a:xfrm>
          <a:prstGeom prst="cloudCallout">
            <a:avLst>
              <a:gd name="adj1" fmla="val -20833"/>
              <a:gd name="adj2" fmla="val 62500"/>
            </a:avLst>
          </a:prstGeom>
          <a:solidFill>
            <a:srgbClr val="558ED5"/>
          </a:solidFill>
          <a:ln w="25400" cmpd="sng">
            <a:solidFill>
              <a:srgbClr val="385D8A"/>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9" name="TextBox 990">
            <a:hlinkClick r:id="rId1"/>
          </xdr:cNvPr>
          <xdr:cNvSpPr txBox="1">
            <a:spLocks noChangeArrowheads="1"/>
          </xdr:cNvSpPr>
        </xdr:nvSpPr>
        <xdr:spPr>
          <a:xfrm>
            <a:off x="17190" y="720"/>
            <a:ext cx="630" cy="330"/>
          </a:xfrm>
          <a:prstGeom prst="rect">
            <a:avLst/>
          </a:prstGeom>
          <a:solidFill>
            <a:srgbClr val="558ED5"/>
          </a:solidFill>
          <a:ln w="9525" cmpd="sng">
            <a:noFill/>
          </a:ln>
        </xdr:spPr>
        <xdr:txBody>
          <a:bodyPr vertOverflow="clip" wrap="square"/>
          <a:p>
            <a:pPr algn="l">
              <a:defRPr/>
            </a:pPr>
            <a:r>
              <a:rPr lang="en-US" cap="none" sz="800" b="0" i="0" u="none" baseline="0">
                <a:solidFill>
                  <a:srgbClr val="FFFFFF"/>
                </a:solidFill>
                <a:latin typeface="宋体"/>
                <a:ea typeface="宋体"/>
                <a:cs typeface="宋体"/>
              </a:rPr>
              <a:t>返回</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9</xdr:row>
      <xdr:rowOff>0</xdr:rowOff>
    </xdr:from>
    <xdr:ext cx="76200" cy="238125"/>
    <xdr:sp fLocksText="0">
      <xdr:nvSpPr>
        <xdr:cNvPr id="1" name="TextBox 944"/>
        <xdr:cNvSpPr txBox="1">
          <a:spLocks noChangeArrowheads="1"/>
        </xdr:cNvSpPr>
      </xdr:nvSpPr>
      <xdr:spPr>
        <a:xfrm>
          <a:off x="0" y="2190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2" name="TextBox 945"/>
        <xdr:cNvSpPr txBox="1">
          <a:spLocks noChangeArrowheads="1"/>
        </xdr:cNvSpPr>
      </xdr:nvSpPr>
      <xdr:spPr>
        <a:xfrm>
          <a:off x="0" y="2190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3" name="TextBox 946"/>
        <xdr:cNvSpPr txBox="1">
          <a:spLocks noChangeArrowheads="1"/>
        </xdr:cNvSpPr>
      </xdr:nvSpPr>
      <xdr:spPr>
        <a:xfrm>
          <a:off x="0" y="2190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4" name="TextBox 947"/>
        <xdr:cNvSpPr txBox="1">
          <a:spLocks noChangeArrowheads="1"/>
        </xdr:cNvSpPr>
      </xdr:nvSpPr>
      <xdr:spPr>
        <a:xfrm>
          <a:off x="0" y="2190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5" name="TextBox 948"/>
        <xdr:cNvSpPr txBox="1">
          <a:spLocks noChangeArrowheads="1"/>
        </xdr:cNvSpPr>
      </xdr:nvSpPr>
      <xdr:spPr>
        <a:xfrm>
          <a:off x="0" y="2190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6" name="TextBox 949"/>
        <xdr:cNvSpPr txBox="1">
          <a:spLocks noChangeArrowheads="1"/>
        </xdr:cNvSpPr>
      </xdr:nvSpPr>
      <xdr:spPr>
        <a:xfrm>
          <a:off x="0" y="2190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7" name="TextBox 950"/>
        <xdr:cNvSpPr txBox="1">
          <a:spLocks noChangeArrowheads="1"/>
        </xdr:cNvSpPr>
      </xdr:nvSpPr>
      <xdr:spPr>
        <a:xfrm>
          <a:off x="0" y="2190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8" name="TextBox 951"/>
        <xdr:cNvSpPr txBox="1">
          <a:spLocks noChangeArrowheads="1"/>
        </xdr:cNvSpPr>
      </xdr:nvSpPr>
      <xdr:spPr>
        <a:xfrm>
          <a:off x="0" y="2190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9" name="TextBox 952"/>
        <xdr:cNvSpPr txBox="1">
          <a:spLocks noChangeArrowheads="1"/>
        </xdr:cNvSpPr>
      </xdr:nvSpPr>
      <xdr:spPr>
        <a:xfrm>
          <a:off x="0" y="2190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10" name="TextBox 953"/>
        <xdr:cNvSpPr txBox="1">
          <a:spLocks noChangeArrowheads="1"/>
        </xdr:cNvSpPr>
      </xdr:nvSpPr>
      <xdr:spPr>
        <a:xfrm>
          <a:off x="0" y="2190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11" name="TextBox 954"/>
        <xdr:cNvSpPr txBox="1">
          <a:spLocks noChangeArrowheads="1"/>
        </xdr:cNvSpPr>
      </xdr:nvSpPr>
      <xdr:spPr>
        <a:xfrm>
          <a:off x="0" y="2190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12" name="TextBox 955"/>
        <xdr:cNvSpPr txBox="1">
          <a:spLocks noChangeArrowheads="1"/>
        </xdr:cNvSpPr>
      </xdr:nvSpPr>
      <xdr:spPr>
        <a:xfrm>
          <a:off x="0" y="2190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9</xdr:row>
      <xdr:rowOff>0</xdr:rowOff>
    </xdr:from>
    <xdr:ext cx="76200" cy="238125"/>
    <xdr:sp fLocksText="0">
      <xdr:nvSpPr>
        <xdr:cNvPr id="13" name="TextBox 956"/>
        <xdr:cNvSpPr txBox="1">
          <a:spLocks noChangeArrowheads="1"/>
        </xdr:cNvSpPr>
      </xdr:nvSpPr>
      <xdr:spPr>
        <a:xfrm>
          <a:off x="523875" y="2190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14" name="TextBox 957"/>
        <xdr:cNvSpPr txBox="1">
          <a:spLocks noChangeArrowheads="1"/>
        </xdr:cNvSpPr>
      </xdr:nvSpPr>
      <xdr:spPr>
        <a:xfrm>
          <a:off x="0" y="2190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15" name="TextBox 958"/>
        <xdr:cNvSpPr txBox="1">
          <a:spLocks noChangeArrowheads="1"/>
        </xdr:cNvSpPr>
      </xdr:nvSpPr>
      <xdr:spPr>
        <a:xfrm>
          <a:off x="0" y="2190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9</xdr:row>
      <xdr:rowOff>0</xdr:rowOff>
    </xdr:from>
    <xdr:ext cx="76200" cy="238125"/>
    <xdr:sp fLocksText="0">
      <xdr:nvSpPr>
        <xdr:cNvPr id="16" name="TextBox 959"/>
        <xdr:cNvSpPr txBox="1">
          <a:spLocks noChangeArrowheads="1"/>
        </xdr:cNvSpPr>
      </xdr:nvSpPr>
      <xdr:spPr>
        <a:xfrm>
          <a:off x="523875" y="2190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0</xdr:col>
      <xdr:colOff>0</xdr:colOff>
      <xdr:row>9</xdr:row>
      <xdr:rowOff>114300</xdr:rowOff>
    </xdr:from>
    <xdr:to>
      <xdr:col>92</xdr:col>
      <xdr:colOff>19050</xdr:colOff>
      <xdr:row>21</xdr:row>
      <xdr:rowOff>0</xdr:rowOff>
    </xdr:to>
    <xdr:graphicFrame>
      <xdr:nvGraphicFramePr>
        <xdr:cNvPr id="17" name="Chart 960"/>
        <xdr:cNvGraphicFramePr/>
      </xdr:nvGraphicFramePr>
      <xdr:xfrm>
        <a:off x="0" y="2305050"/>
        <a:ext cx="10487025" cy="27432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95250</xdr:rowOff>
    </xdr:from>
    <xdr:to>
      <xdr:col>0</xdr:col>
      <xdr:colOff>685800</xdr:colOff>
      <xdr:row>1</xdr:row>
      <xdr:rowOff>57150</xdr:rowOff>
    </xdr:to>
    <xdr:grpSp>
      <xdr:nvGrpSpPr>
        <xdr:cNvPr id="18" name="Group 961"/>
        <xdr:cNvGrpSpPr>
          <a:grpSpLocks/>
        </xdr:cNvGrpSpPr>
      </xdr:nvGrpSpPr>
      <xdr:grpSpPr>
        <a:xfrm>
          <a:off x="104775" y="95250"/>
          <a:ext cx="581025" cy="381000"/>
          <a:chOff x="17055" y="585"/>
          <a:chExt cx="914" cy="600"/>
        </a:xfrm>
        <a:solidFill>
          <a:srgbClr val="FFFFFF"/>
        </a:solidFill>
      </xdr:grpSpPr>
      <xdr:sp>
        <xdr:nvSpPr>
          <xdr:cNvPr id="19" name="AutoShape 962"/>
          <xdr:cNvSpPr>
            <a:spLocks/>
          </xdr:cNvSpPr>
        </xdr:nvSpPr>
        <xdr:spPr>
          <a:xfrm>
            <a:off x="17055" y="585"/>
            <a:ext cx="915" cy="600"/>
          </a:xfrm>
          <a:prstGeom prst="cloudCallout">
            <a:avLst>
              <a:gd name="adj1" fmla="val -20833"/>
              <a:gd name="adj2" fmla="val 62500"/>
            </a:avLst>
          </a:prstGeom>
          <a:solidFill>
            <a:srgbClr val="558ED5"/>
          </a:solidFill>
          <a:ln w="25400" cmpd="sng">
            <a:solidFill>
              <a:srgbClr val="385D8A"/>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0" name="TextBox 963">
            <a:hlinkClick r:id="rId2"/>
          </xdr:cNvPr>
          <xdr:cNvSpPr txBox="1">
            <a:spLocks noChangeArrowheads="1"/>
          </xdr:cNvSpPr>
        </xdr:nvSpPr>
        <xdr:spPr>
          <a:xfrm>
            <a:off x="17190" y="720"/>
            <a:ext cx="630" cy="330"/>
          </a:xfrm>
          <a:prstGeom prst="rect">
            <a:avLst/>
          </a:prstGeom>
          <a:solidFill>
            <a:srgbClr val="558ED5"/>
          </a:solidFill>
          <a:ln w="9525" cmpd="sng">
            <a:noFill/>
          </a:ln>
        </xdr:spPr>
        <xdr:txBody>
          <a:bodyPr vertOverflow="clip" wrap="square"/>
          <a:p>
            <a:pPr algn="l">
              <a:defRPr/>
            </a:pPr>
            <a:r>
              <a:rPr lang="en-US" cap="none" sz="800" b="0" i="0" u="none" baseline="0">
                <a:solidFill>
                  <a:srgbClr val="FFFFFF"/>
                </a:solidFill>
                <a:latin typeface="宋体"/>
                <a:ea typeface="宋体"/>
                <a:cs typeface="宋体"/>
              </a:rPr>
              <a:t>返回</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8</xdr:row>
      <xdr:rowOff>0</xdr:rowOff>
    </xdr:from>
    <xdr:ext cx="76200" cy="238125"/>
    <xdr:sp fLocksText="0">
      <xdr:nvSpPr>
        <xdr:cNvPr id="1" name="TextBox 260"/>
        <xdr:cNvSpPr txBox="1">
          <a:spLocks noChangeArrowheads="1"/>
        </xdr:cNvSpPr>
      </xdr:nvSpPr>
      <xdr:spPr>
        <a:xfrm>
          <a:off x="0" y="21050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8</xdr:row>
      <xdr:rowOff>0</xdr:rowOff>
    </xdr:from>
    <xdr:ext cx="76200" cy="238125"/>
    <xdr:sp fLocksText="0">
      <xdr:nvSpPr>
        <xdr:cNvPr id="2" name="TextBox 261"/>
        <xdr:cNvSpPr txBox="1">
          <a:spLocks noChangeArrowheads="1"/>
        </xdr:cNvSpPr>
      </xdr:nvSpPr>
      <xdr:spPr>
        <a:xfrm>
          <a:off x="0" y="21050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8</xdr:row>
      <xdr:rowOff>0</xdr:rowOff>
    </xdr:from>
    <xdr:ext cx="76200" cy="238125"/>
    <xdr:sp fLocksText="0">
      <xdr:nvSpPr>
        <xdr:cNvPr id="3" name="TextBox 262"/>
        <xdr:cNvSpPr txBox="1">
          <a:spLocks noChangeArrowheads="1"/>
        </xdr:cNvSpPr>
      </xdr:nvSpPr>
      <xdr:spPr>
        <a:xfrm>
          <a:off x="0" y="21050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8</xdr:row>
      <xdr:rowOff>0</xdr:rowOff>
    </xdr:from>
    <xdr:ext cx="76200" cy="238125"/>
    <xdr:sp fLocksText="0">
      <xdr:nvSpPr>
        <xdr:cNvPr id="4" name="TextBox 263"/>
        <xdr:cNvSpPr txBox="1">
          <a:spLocks noChangeArrowheads="1"/>
        </xdr:cNvSpPr>
      </xdr:nvSpPr>
      <xdr:spPr>
        <a:xfrm>
          <a:off x="0" y="21050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8</xdr:row>
      <xdr:rowOff>0</xdr:rowOff>
    </xdr:from>
    <xdr:ext cx="76200" cy="238125"/>
    <xdr:sp fLocksText="0">
      <xdr:nvSpPr>
        <xdr:cNvPr id="5" name="TextBox 264"/>
        <xdr:cNvSpPr txBox="1">
          <a:spLocks noChangeArrowheads="1"/>
        </xdr:cNvSpPr>
      </xdr:nvSpPr>
      <xdr:spPr>
        <a:xfrm>
          <a:off x="0" y="21050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8</xdr:row>
      <xdr:rowOff>0</xdr:rowOff>
    </xdr:from>
    <xdr:ext cx="76200" cy="238125"/>
    <xdr:sp fLocksText="0">
      <xdr:nvSpPr>
        <xdr:cNvPr id="6" name="TextBox 265"/>
        <xdr:cNvSpPr txBox="1">
          <a:spLocks noChangeArrowheads="1"/>
        </xdr:cNvSpPr>
      </xdr:nvSpPr>
      <xdr:spPr>
        <a:xfrm>
          <a:off x="0" y="21050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8</xdr:row>
      <xdr:rowOff>0</xdr:rowOff>
    </xdr:from>
    <xdr:ext cx="76200" cy="238125"/>
    <xdr:sp fLocksText="0">
      <xdr:nvSpPr>
        <xdr:cNvPr id="7" name="TextBox 266"/>
        <xdr:cNvSpPr txBox="1">
          <a:spLocks noChangeArrowheads="1"/>
        </xdr:cNvSpPr>
      </xdr:nvSpPr>
      <xdr:spPr>
        <a:xfrm>
          <a:off x="0" y="21050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8</xdr:row>
      <xdr:rowOff>0</xdr:rowOff>
    </xdr:from>
    <xdr:ext cx="76200" cy="238125"/>
    <xdr:sp fLocksText="0">
      <xdr:nvSpPr>
        <xdr:cNvPr id="8" name="TextBox 267"/>
        <xdr:cNvSpPr txBox="1">
          <a:spLocks noChangeArrowheads="1"/>
        </xdr:cNvSpPr>
      </xdr:nvSpPr>
      <xdr:spPr>
        <a:xfrm>
          <a:off x="0" y="21050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8</xdr:row>
      <xdr:rowOff>0</xdr:rowOff>
    </xdr:from>
    <xdr:ext cx="76200" cy="238125"/>
    <xdr:sp fLocksText="0">
      <xdr:nvSpPr>
        <xdr:cNvPr id="9" name="TextBox 268"/>
        <xdr:cNvSpPr txBox="1">
          <a:spLocks noChangeArrowheads="1"/>
        </xdr:cNvSpPr>
      </xdr:nvSpPr>
      <xdr:spPr>
        <a:xfrm>
          <a:off x="0" y="21050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8</xdr:row>
      <xdr:rowOff>0</xdr:rowOff>
    </xdr:from>
    <xdr:ext cx="76200" cy="238125"/>
    <xdr:sp fLocksText="0">
      <xdr:nvSpPr>
        <xdr:cNvPr id="10" name="TextBox 269"/>
        <xdr:cNvSpPr txBox="1">
          <a:spLocks noChangeArrowheads="1"/>
        </xdr:cNvSpPr>
      </xdr:nvSpPr>
      <xdr:spPr>
        <a:xfrm>
          <a:off x="0" y="21050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8</xdr:row>
      <xdr:rowOff>0</xdr:rowOff>
    </xdr:from>
    <xdr:ext cx="76200" cy="238125"/>
    <xdr:sp fLocksText="0">
      <xdr:nvSpPr>
        <xdr:cNvPr id="11" name="TextBox 270"/>
        <xdr:cNvSpPr txBox="1">
          <a:spLocks noChangeArrowheads="1"/>
        </xdr:cNvSpPr>
      </xdr:nvSpPr>
      <xdr:spPr>
        <a:xfrm>
          <a:off x="0" y="21050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8</xdr:row>
      <xdr:rowOff>0</xdr:rowOff>
    </xdr:from>
    <xdr:ext cx="76200" cy="238125"/>
    <xdr:sp fLocksText="0">
      <xdr:nvSpPr>
        <xdr:cNvPr id="12" name="TextBox 271"/>
        <xdr:cNvSpPr txBox="1">
          <a:spLocks noChangeArrowheads="1"/>
        </xdr:cNvSpPr>
      </xdr:nvSpPr>
      <xdr:spPr>
        <a:xfrm>
          <a:off x="0" y="21050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8</xdr:row>
      <xdr:rowOff>0</xdr:rowOff>
    </xdr:from>
    <xdr:ext cx="76200" cy="238125"/>
    <xdr:sp fLocksText="0">
      <xdr:nvSpPr>
        <xdr:cNvPr id="13" name="TextBox 272"/>
        <xdr:cNvSpPr txBox="1">
          <a:spLocks noChangeArrowheads="1"/>
        </xdr:cNvSpPr>
      </xdr:nvSpPr>
      <xdr:spPr>
        <a:xfrm>
          <a:off x="523875" y="21050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8</xdr:row>
      <xdr:rowOff>0</xdr:rowOff>
    </xdr:from>
    <xdr:ext cx="76200" cy="238125"/>
    <xdr:sp fLocksText="0">
      <xdr:nvSpPr>
        <xdr:cNvPr id="14" name="TextBox 273"/>
        <xdr:cNvSpPr txBox="1">
          <a:spLocks noChangeArrowheads="1"/>
        </xdr:cNvSpPr>
      </xdr:nvSpPr>
      <xdr:spPr>
        <a:xfrm>
          <a:off x="0" y="21050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8</xdr:row>
      <xdr:rowOff>0</xdr:rowOff>
    </xdr:from>
    <xdr:ext cx="76200" cy="238125"/>
    <xdr:sp fLocksText="0">
      <xdr:nvSpPr>
        <xdr:cNvPr id="15" name="TextBox 274"/>
        <xdr:cNvSpPr txBox="1">
          <a:spLocks noChangeArrowheads="1"/>
        </xdr:cNvSpPr>
      </xdr:nvSpPr>
      <xdr:spPr>
        <a:xfrm>
          <a:off x="0" y="21050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8</xdr:row>
      <xdr:rowOff>0</xdr:rowOff>
    </xdr:from>
    <xdr:ext cx="76200" cy="238125"/>
    <xdr:sp fLocksText="0">
      <xdr:nvSpPr>
        <xdr:cNvPr id="16" name="TextBox 275"/>
        <xdr:cNvSpPr txBox="1">
          <a:spLocks noChangeArrowheads="1"/>
        </xdr:cNvSpPr>
      </xdr:nvSpPr>
      <xdr:spPr>
        <a:xfrm>
          <a:off x="523875" y="21050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0</xdr:col>
      <xdr:colOff>19050</xdr:colOff>
      <xdr:row>9</xdr:row>
      <xdr:rowOff>9525</xdr:rowOff>
    </xdr:from>
    <xdr:to>
      <xdr:col>43</xdr:col>
      <xdr:colOff>1323975</xdr:colOff>
      <xdr:row>20</xdr:row>
      <xdr:rowOff>133350</xdr:rowOff>
    </xdr:to>
    <xdr:graphicFrame>
      <xdr:nvGraphicFramePr>
        <xdr:cNvPr id="17" name="Chart 276"/>
        <xdr:cNvGraphicFramePr/>
      </xdr:nvGraphicFramePr>
      <xdr:xfrm>
        <a:off x="19050" y="2352675"/>
        <a:ext cx="10887075" cy="2743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581025</xdr:colOff>
      <xdr:row>0</xdr:row>
      <xdr:rowOff>381000</xdr:rowOff>
    </xdr:to>
    <xdr:grpSp>
      <xdr:nvGrpSpPr>
        <xdr:cNvPr id="18" name="Group 277"/>
        <xdr:cNvGrpSpPr>
          <a:grpSpLocks/>
        </xdr:cNvGrpSpPr>
      </xdr:nvGrpSpPr>
      <xdr:grpSpPr>
        <a:xfrm>
          <a:off x="0" y="0"/>
          <a:ext cx="581025" cy="381000"/>
          <a:chOff x="17055" y="585"/>
          <a:chExt cx="914" cy="600"/>
        </a:xfrm>
        <a:solidFill>
          <a:srgbClr val="FFFFFF"/>
        </a:solidFill>
      </xdr:grpSpPr>
      <xdr:sp>
        <xdr:nvSpPr>
          <xdr:cNvPr id="19" name="AutoShape 278"/>
          <xdr:cNvSpPr>
            <a:spLocks/>
          </xdr:cNvSpPr>
        </xdr:nvSpPr>
        <xdr:spPr>
          <a:xfrm>
            <a:off x="17055" y="585"/>
            <a:ext cx="915" cy="600"/>
          </a:xfrm>
          <a:prstGeom prst="cloudCallout">
            <a:avLst>
              <a:gd name="adj1" fmla="val -20833"/>
              <a:gd name="adj2" fmla="val 62500"/>
            </a:avLst>
          </a:prstGeom>
          <a:solidFill>
            <a:srgbClr val="558ED5"/>
          </a:solidFill>
          <a:ln w="25400" cmpd="sng">
            <a:solidFill>
              <a:srgbClr val="385D8A"/>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0" name="TextBox 279">
            <a:hlinkClick r:id="rId2"/>
          </xdr:cNvPr>
          <xdr:cNvSpPr txBox="1">
            <a:spLocks noChangeArrowheads="1"/>
          </xdr:cNvSpPr>
        </xdr:nvSpPr>
        <xdr:spPr>
          <a:xfrm>
            <a:off x="17190" y="720"/>
            <a:ext cx="630" cy="330"/>
          </a:xfrm>
          <a:prstGeom prst="rect">
            <a:avLst/>
          </a:prstGeom>
          <a:solidFill>
            <a:srgbClr val="558ED5"/>
          </a:solidFill>
          <a:ln w="9525" cmpd="sng">
            <a:noFill/>
          </a:ln>
        </xdr:spPr>
        <xdr:txBody>
          <a:bodyPr vertOverflow="clip" wrap="square"/>
          <a:p>
            <a:pPr algn="l">
              <a:defRPr/>
            </a:pPr>
            <a:r>
              <a:rPr lang="en-US" cap="none" sz="800" b="0" i="0" u="none" baseline="0">
                <a:solidFill>
                  <a:srgbClr val="FFFFFF"/>
                </a:solidFill>
                <a:latin typeface="宋体"/>
                <a:ea typeface="宋体"/>
                <a:cs typeface="宋体"/>
              </a:rPr>
              <a:t>返回</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76200" cy="238125"/>
    <xdr:sp fLocksText="0">
      <xdr:nvSpPr>
        <xdr:cNvPr id="1" name="TextBox 938"/>
        <xdr:cNvSpPr txBox="1">
          <a:spLocks noChangeArrowheads="1"/>
        </xdr:cNvSpPr>
      </xdr:nvSpPr>
      <xdr:spPr>
        <a:xfrm>
          <a:off x="0" y="31718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13</xdr:row>
      <xdr:rowOff>0</xdr:rowOff>
    </xdr:from>
    <xdr:ext cx="76200" cy="238125"/>
    <xdr:sp fLocksText="0">
      <xdr:nvSpPr>
        <xdr:cNvPr id="2" name="TextBox 939"/>
        <xdr:cNvSpPr txBox="1">
          <a:spLocks noChangeArrowheads="1"/>
        </xdr:cNvSpPr>
      </xdr:nvSpPr>
      <xdr:spPr>
        <a:xfrm>
          <a:off x="0" y="31718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13</xdr:row>
      <xdr:rowOff>0</xdr:rowOff>
    </xdr:from>
    <xdr:ext cx="76200" cy="238125"/>
    <xdr:sp fLocksText="0">
      <xdr:nvSpPr>
        <xdr:cNvPr id="3" name="TextBox 940"/>
        <xdr:cNvSpPr txBox="1">
          <a:spLocks noChangeArrowheads="1"/>
        </xdr:cNvSpPr>
      </xdr:nvSpPr>
      <xdr:spPr>
        <a:xfrm>
          <a:off x="0" y="31718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13</xdr:row>
      <xdr:rowOff>0</xdr:rowOff>
    </xdr:from>
    <xdr:ext cx="76200" cy="238125"/>
    <xdr:sp fLocksText="0">
      <xdr:nvSpPr>
        <xdr:cNvPr id="4" name="TextBox 941"/>
        <xdr:cNvSpPr txBox="1">
          <a:spLocks noChangeArrowheads="1"/>
        </xdr:cNvSpPr>
      </xdr:nvSpPr>
      <xdr:spPr>
        <a:xfrm>
          <a:off x="0" y="31718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13</xdr:row>
      <xdr:rowOff>0</xdr:rowOff>
    </xdr:from>
    <xdr:ext cx="76200" cy="238125"/>
    <xdr:sp fLocksText="0">
      <xdr:nvSpPr>
        <xdr:cNvPr id="5" name="TextBox 942"/>
        <xdr:cNvSpPr txBox="1">
          <a:spLocks noChangeArrowheads="1"/>
        </xdr:cNvSpPr>
      </xdr:nvSpPr>
      <xdr:spPr>
        <a:xfrm>
          <a:off x="0" y="31718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13</xdr:row>
      <xdr:rowOff>0</xdr:rowOff>
    </xdr:from>
    <xdr:ext cx="76200" cy="238125"/>
    <xdr:sp fLocksText="0">
      <xdr:nvSpPr>
        <xdr:cNvPr id="6" name="TextBox 943"/>
        <xdr:cNvSpPr txBox="1">
          <a:spLocks noChangeArrowheads="1"/>
        </xdr:cNvSpPr>
      </xdr:nvSpPr>
      <xdr:spPr>
        <a:xfrm>
          <a:off x="0" y="31718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13</xdr:row>
      <xdr:rowOff>0</xdr:rowOff>
    </xdr:from>
    <xdr:ext cx="76200" cy="238125"/>
    <xdr:sp fLocksText="0">
      <xdr:nvSpPr>
        <xdr:cNvPr id="7" name="TextBox 944"/>
        <xdr:cNvSpPr txBox="1">
          <a:spLocks noChangeArrowheads="1"/>
        </xdr:cNvSpPr>
      </xdr:nvSpPr>
      <xdr:spPr>
        <a:xfrm>
          <a:off x="0" y="31718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13</xdr:row>
      <xdr:rowOff>0</xdr:rowOff>
    </xdr:from>
    <xdr:ext cx="76200" cy="238125"/>
    <xdr:sp fLocksText="0">
      <xdr:nvSpPr>
        <xdr:cNvPr id="8" name="TextBox 945"/>
        <xdr:cNvSpPr txBox="1">
          <a:spLocks noChangeArrowheads="1"/>
        </xdr:cNvSpPr>
      </xdr:nvSpPr>
      <xdr:spPr>
        <a:xfrm>
          <a:off x="0" y="31718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13</xdr:row>
      <xdr:rowOff>0</xdr:rowOff>
    </xdr:from>
    <xdr:ext cx="76200" cy="238125"/>
    <xdr:sp fLocksText="0">
      <xdr:nvSpPr>
        <xdr:cNvPr id="9" name="TextBox 946"/>
        <xdr:cNvSpPr txBox="1">
          <a:spLocks noChangeArrowheads="1"/>
        </xdr:cNvSpPr>
      </xdr:nvSpPr>
      <xdr:spPr>
        <a:xfrm>
          <a:off x="0" y="31718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13</xdr:row>
      <xdr:rowOff>0</xdr:rowOff>
    </xdr:from>
    <xdr:ext cx="76200" cy="238125"/>
    <xdr:sp fLocksText="0">
      <xdr:nvSpPr>
        <xdr:cNvPr id="10" name="TextBox 947"/>
        <xdr:cNvSpPr txBox="1">
          <a:spLocks noChangeArrowheads="1"/>
        </xdr:cNvSpPr>
      </xdr:nvSpPr>
      <xdr:spPr>
        <a:xfrm>
          <a:off x="0" y="31718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13</xdr:row>
      <xdr:rowOff>0</xdr:rowOff>
    </xdr:from>
    <xdr:ext cx="76200" cy="238125"/>
    <xdr:sp fLocksText="0">
      <xdr:nvSpPr>
        <xdr:cNvPr id="11" name="TextBox 948"/>
        <xdr:cNvSpPr txBox="1">
          <a:spLocks noChangeArrowheads="1"/>
        </xdr:cNvSpPr>
      </xdr:nvSpPr>
      <xdr:spPr>
        <a:xfrm>
          <a:off x="0" y="31718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13</xdr:row>
      <xdr:rowOff>0</xdr:rowOff>
    </xdr:from>
    <xdr:ext cx="76200" cy="238125"/>
    <xdr:sp fLocksText="0">
      <xdr:nvSpPr>
        <xdr:cNvPr id="12" name="TextBox 949"/>
        <xdr:cNvSpPr txBox="1">
          <a:spLocks noChangeArrowheads="1"/>
        </xdr:cNvSpPr>
      </xdr:nvSpPr>
      <xdr:spPr>
        <a:xfrm>
          <a:off x="0" y="31718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13</xdr:row>
      <xdr:rowOff>0</xdr:rowOff>
    </xdr:from>
    <xdr:ext cx="76200" cy="238125"/>
    <xdr:sp fLocksText="0">
      <xdr:nvSpPr>
        <xdr:cNvPr id="13" name="TextBox 950"/>
        <xdr:cNvSpPr txBox="1">
          <a:spLocks noChangeArrowheads="1"/>
        </xdr:cNvSpPr>
      </xdr:nvSpPr>
      <xdr:spPr>
        <a:xfrm>
          <a:off x="523875" y="31718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13</xdr:row>
      <xdr:rowOff>0</xdr:rowOff>
    </xdr:from>
    <xdr:ext cx="76200" cy="238125"/>
    <xdr:sp fLocksText="0">
      <xdr:nvSpPr>
        <xdr:cNvPr id="14" name="TextBox 951"/>
        <xdr:cNvSpPr txBox="1">
          <a:spLocks noChangeArrowheads="1"/>
        </xdr:cNvSpPr>
      </xdr:nvSpPr>
      <xdr:spPr>
        <a:xfrm>
          <a:off x="0" y="31718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13</xdr:row>
      <xdr:rowOff>0</xdr:rowOff>
    </xdr:from>
    <xdr:ext cx="76200" cy="238125"/>
    <xdr:sp fLocksText="0">
      <xdr:nvSpPr>
        <xdr:cNvPr id="15" name="TextBox 952"/>
        <xdr:cNvSpPr txBox="1">
          <a:spLocks noChangeArrowheads="1"/>
        </xdr:cNvSpPr>
      </xdr:nvSpPr>
      <xdr:spPr>
        <a:xfrm>
          <a:off x="0" y="31718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13</xdr:row>
      <xdr:rowOff>0</xdr:rowOff>
    </xdr:from>
    <xdr:ext cx="76200" cy="238125"/>
    <xdr:sp fLocksText="0">
      <xdr:nvSpPr>
        <xdr:cNvPr id="16" name="TextBox 953"/>
        <xdr:cNvSpPr txBox="1">
          <a:spLocks noChangeArrowheads="1"/>
        </xdr:cNvSpPr>
      </xdr:nvSpPr>
      <xdr:spPr>
        <a:xfrm>
          <a:off x="523875" y="31718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0</xdr:col>
      <xdr:colOff>9525</xdr:colOff>
      <xdr:row>14</xdr:row>
      <xdr:rowOff>0</xdr:rowOff>
    </xdr:from>
    <xdr:to>
      <xdr:col>92</xdr:col>
      <xdr:colOff>9525</xdr:colOff>
      <xdr:row>25</xdr:row>
      <xdr:rowOff>123825</xdr:rowOff>
    </xdr:to>
    <xdr:graphicFrame>
      <xdr:nvGraphicFramePr>
        <xdr:cNvPr id="17" name="Chart 954"/>
        <xdr:cNvGraphicFramePr/>
      </xdr:nvGraphicFramePr>
      <xdr:xfrm>
        <a:off x="9525" y="3409950"/>
        <a:ext cx="10915650" cy="2743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581025</xdr:colOff>
      <xdr:row>0</xdr:row>
      <xdr:rowOff>381000</xdr:rowOff>
    </xdr:to>
    <xdr:grpSp>
      <xdr:nvGrpSpPr>
        <xdr:cNvPr id="18" name="Group 955"/>
        <xdr:cNvGrpSpPr>
          <a:grpSpLocks/>
        </xdr:cNvGrpSpPr>
      </xdr:nvGrpSpPr>
      <xdr:grpSpPr>
        <a:xfrm>
          <a:off x="0" y="0"/>
          <a:ext cx="581025" cy="381000"/>
          <a:chOff x="17055" y="585"/>
          <a:chExt cx="914" cy="600"/>
        </a:xfrm>
        <a:solidFill>
          <a:srgbClr val="FFFFFF"/>
        </a:solidFill>
      </xdr:grpSpPr>
      <xdr:sp>
        <xdr:nvSpPr>
          <xdr:cNvPr id="19" name="AutoShape 956"/>
          <xdr:cNvSpPr>
            <a:spLocks/>
          </xdr:cNvSpPr>
        </xdr:nvSpPr>
        <xdr:spPr>
          <a:xfrm>
            <a:off x="17055" y="585"/>
            <a:ext cx="915" cy="600"/>
          </a:xfrm>
          <a:prstGeom prst="cloudCallout">
            <a:avLst>
              <a:gd name="adj1" fmla="val -20833"/>
              <a:gd name="adj2" fmla="val 62500"/>
            </a:avLst>
          </a:prstGeom>
          <a:solidFill>
            <a:srgbClr val="558ED5"/>
          </a:solidFill>
          <a:ln w="25400" cmpd="sng">
            <a:solidFill>
              <a:srgbClr val="385D8A"/>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0" name="TextBox 957">
            <a:hlinkClick r:id="rId2"/>
          </xdr:cNvPr>
          <xdr:cNvSpPr txBox="1">
            <a:spLocks noChangeArrowheads="1"/>
          </xdr:cNvSpPr>
        </xdr:nvSpPr>
        <xdr:spPr>
          <a:xfrm>
            <a:off x="17190" y="720"/>
            <a:ext cx="630" cy="330"/>
          </a:xfrm>
          <a:prstGeom prst="rect">
            <a:avLst/>
          </a:prstGeom>
          <a:solidFill>
            <a:srgbClr val="558ED5"/>
          </a:solidFill>
          <a:ln w="9525" cmpd="sng">
            <a:noFill/>
          </a:ln>
        </xdr:spPr>
        <xdr:txBody>
          <a:bodyPr vertOverflow="clip" wrap="square"/>
          <a:p>
            <a:pPr algn="l">
              <a:defRPr/>
            </a:pPr>
            <a:r>
              <a:rPr lang="en-US" cap="none" sz="800" b="0" i="0" u="none" baseline="0">
                <a:solidFill>
                  <a:srgbClr val="FFFFFF"/>
                </a:solidFill>
                <a:latin typeface="宋体"/>
                <a:ea typeface="宋体"/>
                <a:cs typeface="宋体"/>
              </a:rPr>
              <a:t>返回</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12</xdr:row>
      <xdr:rowOff>0</xdr:rowOff>
    </xdr:from>
    <xdr:ext cx="76200" cy="238125"/>
    <xdr:sp fLocksText="0">
      <xdr:nvSpPr>
        <xdr:cNvPr id="1" name="TextBox 260"/>
        <xdr:cNvSpPr txBox="1">
          <a:spLocks noChangeArrowheads="1"/>
        </xdr:cNvSpPr>
      </xdr:nvSpPr>
      <xdr:spPr>
        <a:xfrm>
          <a:off x="0" y="30003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12</xdr:row>
      <xdr:rowOff>0</xdr:rowOff>
    </xdr:from>
    <xdr:ext cx="76200" cy="238125"/>
    <xdr:sp fLocksText="0">
      <xdr:nvSpPr>
        <xdr:cNvPr id="2" name="TextBox 261"/>
        <xdr:cNvSpPr txBox="1">
          <a:spLocks noChangeArrowheads="1"/>
        </xdr:cNvSpPr>
      </xdr:nvSpPr>
      <xdr:spPr>
        <a:xfrm>
          <a:off x="0" y="30003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12</xdr:row>
      <xdr:rowOff>0</xdr:rowOff>
    </xdr:from>
    <xdr:ext cx="76200" cy="238125"/>
    <xdr:sp fLocksText="0">
      <xdr:nvSpPr>
        <xdr:cNvPr id="3" name="TextBox 262"/>
        <xdr:cNvSpPr txBox="1">
          <a:spLocks noChangeArrowheads="1"/>
        </xdr:cNvSpPr>
      </xdr:nvSpPr>
      <xdr:spPr>
        <a:xfrm>
          <a:off x="0" y="30003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12</xdr:row>
      <xdr:rowOff>0</xdr:rowOff>
    </xdr:from>
    <xdr:ext cx="76200" cy="238125"/>
    <xdr:sp fLocksText="0">
      <xdr:nvSpPr>
        <xdr:cNvPr id="4" name="TextBox 263"/>
        <xdr:cNvSpPr txBox="1">
          <a:spLocks noChangeArrowheads="1"/>
        </xdr:cNvSpPr>
      </xdr:nvSpPr>
      <xdr:spPr>
        <a:xfrm>
          <a:off x="0" y="30003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12</xdr:row>
      <xdr:rowOff>0</xdr:rowOff>
    </xdr:from>
    <xdr:ext cx="76200" cy="238125"/>
    <xdr:sp fLocksText="0">
      <xdr:nvSpPr>
        <xdr:cNvPr id="5" name="TextBox 264"/>
        <xdr:cNvSpPr txBox="1">
          <a:spLocks noChangeArrowheads="1"/>
        </xdr:cNvSpPr>
      </xdr:nvSpPr>
      <xdr:spPr>
        <a:xfrm>
          <a:off x="0" y="30003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12</xdr:row>
      <xdr:rowOff>0</xdr:rowOff>
    </xdr:from>
    <xdr:ext cx="76200" cy="238125"/>
    <xdr:sp fLocksText="0">
      <xdr:nvSpPr>
        <xdr:cNvPr id="6" name="TextBox 265"/>
        <xdr:cNvSpPr txBox="1">
          <a:spLocks noChangeArrowheads="1"/>
        </xdr:cNvSpPr>
      </xdr:nvSpPr>
      <xdr:spPr>
        <a:xfrm>
          <a:off x="0" y="30003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12</xdr:row>
      <xdr:rowOff>0</xdr:rowOff>
    </xdr:from>
    <xdr:ext cx="76200" cy="238125"/>
    <xdr:sp fLocksText="0">
      <xdr:nvSpPr>
        <xdr:cNvPr id="7" name="TextBox 266"/>
        <xdr:cNvSpPr txBox="1">
          <a:spLocks noChangeArrowheads="1"/>
        </xdr:cNvSpPr>
      </xdr:nvSpPr>
      <xdr:spPr>
        <a:xfrm>
          <a:off x="0" y="30003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12</xdr:row>
      <xdr:rowOff>0</xdr:rowOff>
    </xdr:from>
    <xdr:ext cx="76200" cy="238125"/>
    <xdr:sp fLocksText="0">
      <xdr:nvSpPr>
        <xdr:cNvPr id="8" name="TextBox 267"/>
        <xdr:cNvSpPr txBox="1">
          <a:spLocks noChangeArrowheads="1"/>
        </xdr:cNvSpPr>
      </xdr:nvSpPr>
      <xdr:spPr>
        <a:xfrm>
          <a:off x="0" y="30003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12</xdr:row>
      <xdr:rowOff>0</xdr:rowOff>
    </xdr:from>
    <xdr:ext cx="76200" cy="238125"/>
    <xdr:sp fLocksText="0">
      <xdr:nvSpPr>
        <xdr:cNvPr id="9" name="TextBox 268"/>
        <xdr:cNvSpPr txBox="1">
          <a:spLocks noChangeArrowheads="1"/>
        </xdr:cNvSpPr>
      </xdr:nvSpPr>
      <xdr:spPr>
        <a:xfrm>
          <a:off x="0" y="30003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12</xdr:row>
      <xdr:rowOff>0</xdr:rowOff>
    </xdr:from>
    <xdr:ext cx="76200" cy="238125"/>
    <xdr:sp fLocksText="0">
      <xdr:nvSpPr>
        <xdr:cNvPr id="10" name="TextBox 269"/>
        <xdr:cNvSpPr txBox="1">
          <a:spLocks noChangeArrowheads="1"/>
        </xdr:cNvSpPr>
      </xdr:nvSpPr>
      <xdr:spPr>
        <a:xfrm>
          <a:off x="0" y="30003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12</xdr:row>
      <xdr:rowOff>0</xdr:rowOff>
    </xdr:from>
    <xdr:ext cx="76200" cy="238125"/>
    <xdr:sp fLocksText="0">
      <xdr:nvSpPr>
        <xdr:cNvPr id="11" name="TextBox 270"/>
        <xdr:cNvSpPr txBox="1">
          <a:spLocks noChangeArrowheads="1"/>
        </xdr:cNvSpPr>
      </xdr:nvSpPr>
      <xdr:spPr>
        <a:xfrm>
          <a:off x="0" y="30003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12</xdr:row>
      <xdr:rowOff>0</xdr:rowOff>
    </xdr:from>
    <xdr:ext cx="76200" cy="238125"/>
    <xdr:sp fLocksText="0">
      <xdr:nvSpPr>
        <xdr:cNvPr id="12" name="TextBox 271"/>
        <xdr:cNvSpPr txBox="1">
          <a:spLocks noChangeArrowheads="1"/>
        </xdr:cNvSpPr>
      </xdr:nvSpPr>
      <xdr:spPr>
        <a:xfrm>
          <a:off x="0" y="30003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12</xdr:row>
      <xdr:rowOff>0</xdr:rowOff>
    </xdr:from>
    <xdr:ext cx="76200" cy="238125"/>
    <xdr:sp fLocksText="0">
      <xdr:nvSpPr>
        <xdr:cNvPr id="13" name="TextBox 272"/>
        <xdr:cNvSpPr txBox="1">
          <a:spLocks noChangeArrowheads="1"/>
        </xdr:cNvSpPr>
      </xdr:nvSpPr>
      <xdr:spPr>
        <a:xfrm>
          <a:off x="523875" y="30003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12</xdr:row>
      <xdr:rowOff>0</xdr:rowOff>
    </xdr:from>
    <xdr:ext cx="76200" cy="238125"/>
    <xdr:sp fLocksText="0">
      <xdr:nvSpPr>
        <xdr:cNvPr id="14" name="TextBox 273"/>
        <xdr:cNvSpPr txBox="1">
          <a:spLocks noChangeArrowheads="1"/>
        </xdr:cNvSpPr>
      </xdr:nvSpPr>
      <xdr:spPr>
        <a:xfrm>
          <a:off x="0" y="30003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12</xdr:row>
      <xdr:rowOff>0</xdr:rowOff>
    </xdr:from>
    <xdr:ext cx="76200" cy="238125"/>
    <xdr:sp fLocksText="0">
      <xdr:nvSpPr>
        <xdr:cNvPr id="15" name="TextBox 274"/>
        <xdr:cNvSpPr txBox="1">
          <a:spLocks noChangeArrowheads="1"/>
        </xdr:cNvSpPr>
      </xdr:nvSpPr>
      <xdr:spPr>
        <a:xfrm>
          <a:off x="0" y="30003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85725</xdr:colOff>
      <xdr:row>12</xdr:row>
      <xdr:rowOff>95250</xdr:rowOff>
    </xdr:from>
    <xdr:ext cx="76200" cy="238125"/>
    <xdr:sp fLocksText="0">
      <xdr:nvSpPr>
        <xdr:cNvPr id="16" name="TextBox 275"/>
        <xdr:cNvSpPr txBox="1">
          <a:spLocks noChangeArrowheads="1"/>
        </xdr:cNvSpPr>
      </xdr:nvSpPr>
      <xdr:spPr>
        <a:xfrm>
          <a:off x="5829300" y="30956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0</xdr:col>
      <xdr:colOff>0</xdr:colOff>
      <xdr:row>13</xdr:row>
      <xdr:rowOff>0</xdr:rowOff>
    </xdr:from>
    <xdr:to>
      <xdr:col>45</xdr:col>
      <xdr:colOff>0</xdr:colOff>
      <xdr:row>24</xdr:row>
      <xdr:rowOff>123825</xdr:rowOff>
    </xdr:to>
    <xdr:graphicFrame>
      <xdr:nvGraphicFramePr>
        <xdr:cNvPr id="17" name="Chart 276"/>
        <xdr:cNvGraphicFramePr/>
      </xdr:nvGraphicFramePr>
      <xdr:xfrm>
        <a:off x="0" y="3238500"/>
        <a:ext cx="11258550" cy="2743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xdr:col>
      <xdr:colOff>19050</xdr:colOff>
      <xdr:row>0</xdr:row>
      <xdr:rowOff>371475</xdr:rowOff>
    </xdr:to>
    <xdr:grpSp>
      <xdr:nvGrpSpPr>
        <xdr:cNvPr id="18" name="Group 277"/>
        <xdr:cNvGrpSpPr>
          <a:grpSpLocks/>
        </xdr:cNvGrpSpPr>
      </xdr:nvGrpSpPr>
      <xdr:grpSpPr>
        <a:xfrm>
          <a:off x="0" y="0"/>
          <a:ext cx="581025" cy="371475"/>
          <a:chOff x="17055" y="585"/>
          <a:chExt cx="914" cy="600"/>
        </a:xfrm>
        <a:solidFill>
          <a:srgbClr val="FFFFFF"/>
        </a:solidFill>
      </xdr:grpSpPr>
      <xdr:sp>
        <xdr:nvSpPr>
          <xdr:cNvPr id="19" name="AutoShape 278"/>
          <xdr:cNvSpPr>
            <a:spLocks/>
          </xdr:cNvSpPr>
        </xdr:nvSpPr>
        <xdr:spPr>
          <a:xfrm>
            <a:off x="17055" y="585"/>
            <a:ext cx="915" cy="600"/>
          </a:xfrm>
          <a:prstGeom prst="cloudCallout">
            <a:avLst>
              <a:gd name="adj1" fmla="val -20833"/>
              <a:gd name="adj2" fmla="val 62500"/>
            </a:avLst>
          </a:prstGeom>
          <a:solidFill>
            <a:srgbClr val="558ED5"/>
          </a:solidFill>
          <a:ln w="25400" cmpd="sng">
            <a:solidFill>
              <a:srgbClr val="385D8A"/>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0" name="TextBox 279">
            <a:hlinkClick r:id="rId2"/>
          </xdr:cNvPr>
          <xdr:cNvSpPr txBox="1">
            <a:spLocks noChangeArrowheads="1"/>
          </xdr:cNvSpPr>
        </xdr:nvSpPr>
        <xdr:spPr>
          <a:xfrm>
            <a:off x="17190" y="720"/>
            <a:ext cx="630" cy="330"/>
          </a:xfrm>
          <a:prstGeom prst="rect">
            <a:avLst/>
          </a:prstGeom>
          <a:solidFill>
            <a:srgbClr val="558ED5"/>
          </a:solidFill>
          <a:ln w="9525" cmpd="sng">
            <a:noFill/>
          </a:ln>
        </xdr:spPr>
        <xdr:txBody>
          <a:bodyPr vertOverflow="clip" wrap="square"/>
          <a:p>
            <a:pPr algn="l">
              <a:defRPr/>
            </a:pPr>
            <a:r>
              <a:rPr lang="en-US" cap="none" sz="800" b="0" i="0" u="none" baseline="0">
                <a:solidFill>
                  <a:srgbClr val="FFFFFF"/>
                </a:solidFill>
                <a:latin typeface="宋体"/>
                <a:ea typeface="宋体"/>
                <a:cs typeface="宋体"/>
              </a:rPr>
              <a:t>返回</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9</xdr:row>
      <xdr:rowOff>0</xdr:rowOff>
    </xdr:from>
    <xdr:ext cx="76200" cy="238125"/>
    <xdr:sp fLocksText="0">
      <xdr:nvSpPr>
        <xdr:cNvPr id="1" name="TextBox 936"/>
        <xdr:cNvSpPr txBox="1">
          <a:spLocks noChangeArrowheads="1"/>
        </xdr:cNvSpPr>
      </xdr:nvSpPr>
      <xdr:spPr>
        <a:xfrm>
          <a:off x="0" y="24479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2" name="TextBox 937"/>
        <xdr:cNvSpPr txBox="1">
          <a:spLocks noChangeArrowheads="1"/>
        </xdr:cNvSpPr>
      </xdr:nvSpPr>
      <xdr:spPr>
        <a:xfrm>
          <a:off x="0" y="24479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3" name="TextBox 938"/>
        <xdr:cNvSpPr txBox="1">
          <a:spLocks noChangeArrowheads="1"/>
        </xdr:cNvSpPr>
      </xdr:nvSpPr>
      <xdr:spPr>
        <a:xfrm>
          <a:off x="0" y="24479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4" name="TextBox 939"/>
        <xdr:cNvSpPr txBox="1">
          <a:spLocks noChangeArrowheads="1"/>
        </xdr:cNvSpPr>
      </xdr:nvSpPr>
      <xdr:spPr>
        <a:xfrm>
          <a:off x="0" y="24479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5" name="TextBox 940"/>
        <xdr:cNvSpPr txBox="1">
          <a:spLocks noChangeArrowheads="1"/>
        </xdr:cNvSpPr>
      </xdr:nvSpPr>
      <xdr:spPr>
        <a:xfrm>
          <a:off x="0" y="24479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6" name="TextBox 941"/>
        <xdr:cNvSpPr txBox="1">
          <a:spLocks noChangeArrowheads="1"/>
        </xdr:cNvSpPr>
      </xdr:nvSpPr>
      <xdr:spPr>
        <a:xfrm>
          <a:off x="0" y="24479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7" name="TextBox 942"/>
        <xdr:cNvSpPr txBox="1">
          <a:spLocks noChangeArrowheads="1"/>
        </xdr:cNvSpPr>
      </xdr:nvSpPr>
      <xdr:spPr>
        <a:xfrm>
          <a:off x="0" y="24479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8" name="TextBox 943"/>
        <xdr:cNvSpPr txBox="1">
          <a:spLocks noChangeArrowheads="1"/>
        </xdr:cNvSpPr>
      </xdr:nvSpPr>
      <xdr:spPr>
        <a:xfrm>
          <a:off x="0" y="24479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9" name="TextBox 944"/>
        <xdr:cNvSpPr txBox="1">
          <a:spLocks noChangeArrowheads="1"/>
        </xdr:cNvSpPr>
      </xdr:nvSpPr>
      <xdr:spPr>
        <a:xfrm>
          <a:off x="0" y="24479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10" name="TextBox 945"/>
        <xdr:cNvSpPr txBox="1">
          <a:spLocks noChangeArrowheads="1"/>
        </xdr:cNvSpPr>
      </xdr:nvSpPr>
      <xdr:spPr>
        <a:xfrm>
          <a:off x="0" y="24479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11" name="TextBox 946"/>
        <xdr:cNvSpPr txBox="1">
          <a:spLocks noChangeArrowheads="1"/>
        </xdr:cNvSpPr>
      </xdr:nvSpPr>
      <xdr:spPr>
        <a:xfrm>
          <a:off x="0" y="24479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12" name="TextBox 947"/>
        <xdr:cNvSpPr txBox="1">
          <a:spLocks noChangeArrowheads="1"/>
        </xdr:cNvSpPr>
      </xdr:nvSpPr>
      <xdr:spPr>
        <a:xfrm>
          <a:off x="0" y="24479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9</xdr:row>
      <xdr:rowOff>0</xdr:rowOff>
    </xdr:from>
    <xdr:ext cx="76200" cy="238125"/>
    <xdr:sp fLocksText="0">
      <xdr:nvSpPr>
        <xdr:cNvPr id="13" name="TextBox 948"/>
        <xdr:cNvSpPr txBox="1">
          <a:spLocks noChangeArrowheads="1"/>
        </xdr:cNvSpPr>
      </xdr:nvSpPr>
      <xdr:spPr>
        <a:xfrm>
          <a:off x="523875" y="24479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14" name="TextBox 949"/>
        <xdr:cNvSpPr txBox="1">
          <a:spLocks noChangeArrowheads="1"/>
        </xdr:cNvSpPr>
      </xdr:nvSpPr>
      <xdr:spPr>
        <a:xfrm>
          <a:off x="0" y="24479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15" name="TextBox 950"/>
        <xdr:cNvSpPr txBox="1">
          <a:spLocks noChangeArrowheads="1"/>
        </xdr:cNvSpPr>
      </xdr:nvSpPr>
      <xdr:spPr>
        <a:xfrm>
          <a:off x="0" y="24479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9</xdr:row>
      <xdr:rowOff>0</xdr:rowOff>
    </xdr:from>
    <xdr:ext cx="76200" cy="238125"/>
    <xdr:sp fLocksText="0">
      <xdr:nvSpPr>
        <xdr:cNvPr id="16" name="TextBox 951"/>
        <xdr:cNvSpPr txBox="1">
          <a:spLocks noChangeArrowheads="1"/>
        </xdr:cNvSpPr>
      </xdr:nvSpPr>
      <xdr:spPr>
        <a:xfrm>
          <a:off x="523875" y="24479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0</xdr:col>
      <xdr:colOff>9525</xdr:colOff>
      <xdr:row>9</xdr:row>
      <xdr:rowOff>228600</xdr:rowOff>
    </xdr:from>
    <xdr:to>
      <xdr:col>43</xdr:col>
      <xdr:colOff>1323975</xdr:colOff>
      <xdr:row>21</xdr:row>
      <xdr:rowOff>114300</xdr:rowOff>
    </xdr:to>
    <xdr:graphicFrame>
      <xdr:nvGraphicFramePr>
        <xdr:cNvPr id="17" name="Chart 952"/>
        <xdr:cNvGraphicFramePr/>
      </xdr:nvGraphicFramePr>
      <xdr:xfrm>
        <a:off x="9525" y="2676525"/>
        <a:ext cx="10896600" cy="2743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581025</xdr:colOff>
      <xdr:row>0</xdr:row>
      <xdr:rowOff>371475</xdr:rowOff>
    </xdr:to>
    <xdr:grpSp>
      <xdr:nvGrpSpPr>
        <xdr:cNvPr id="18" name="Group 953"/>
        <xdr:cNvGrpSpPr>
          <a:grpSpLocks/>
        </xdr:cNvGrpSpPr>
      </xdr:nvGrpSpPr>
      <xdr:grpSpPr>
        <a:xfrm>
          <a:off x="0" y="0"/>
          <a:ext cx="581025" cy="371475"/>
          <a:chOff x="17055" y="585"/>
          <a:chExt cx="914" cy="600"/>
        </a:xfrm>
        <a:solidFill>
          <a:srgbClr val="FFFFFF"/>
        </a:solidFill>
      </xdr:grpSpPr>
      <xdr:sp>
        <xdr:nvSpPr>
          <xdr:cNvPr id="19" name="AutoShape 954"/>
          <xdr:cNvSpPr>
            <a:spLocks/>
          </xdr:cNvSpPr>
        </xdr:nvSpPr>
        <xdr:spPr>
          <a:xfrm>
            <a:off x="17055" y="585"/>
            <a:ext cx="915" cy="600"/>
          </a:xfrm>
          <a:prstGeom prst="cloudCallout">
            <a:avLst>
              <a:gd name="adj1" fmla="val -20833"/>
              <a:gd name="adj2" fmla="val 62500"/>
            </a:avLst>
          </a:prstGeom>
          <a:solidFill>
            <a:srgbClr val="558ED5"/>
          </a:solidFill>
          <a:ln w="25400" cmpd="sng">
            <a:solidFill>
              <a:srgbClr val="385D8A"/>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0" name="TextBox 955">
            <a:hlinkClick r:id="rId2"/>
          </xdr:cNvPr>
          <xdr:cNvSpPr txBox="1">
            <a:spLocks noChangeArrowheads="1"/>
          </xdr:cNvSpPr>
        </xdr:nvSpPr>
        <xdr:spPr>
          <a:xfrm>
            <a:off x="17190" y="720"/>
            <a:ext cx="630" cy="330"/>
          </a:xfrm>
          <a:prstGeom prst="rect">
            <a:avLst/>
          </a:prstGeom>
          <a:solidFill>
            <a:srgbClr val="558ED5"/>
          </a:solidFill>
          <a:ln w="9525" cmpd="sng">
            <a:noFill/>
          </a:ln>
        </xdr:spPr>
        <xdr:txBody>
          <a:bodyPr vertOverflow="clip" wrap="square"/>
          <a:p>
            <a:pPr algn="l">
              <a:defRPr/>
            </a:pPr>
            <a:r>
              <a:rPr lang="en-US" cap="none" sz="800" b="0" i="0" u="none" baseline="0">
                <a:solidFill>
                  <a:srgbClr val="FFFFFF"/>
                </a:solidFill>
                <a:latin typeface="宋体"/>
                <a:ea typeface="宋体"/>
                <a:cs typeface="宋体"/>
              </a:rPr>
              <a:t>返回</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9</xdr:row>
      <xdr:rowOff>0</xdr:rowOff>
    </xdr:from>
    <xdr:ext cx="76200" cy="238125"/>
    <xdr:sp fLocksText="0">
      <xdr:nvSpPr>
        <xdr:cNvPr id="1" name="TextBox 260"/>
        <xdr:cNvSpPr txBox="1">
          <a:spLocks noChangeArrowheads="1"/>
        </xdr:cNvSpPr>
      </xdr:nvSpPr>
      <xdr:spPr>
        <a:xfrm>
          <a:off x="0" y="22860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2" name="TextBox 261"/>
        <xdr:cNvSpPr txBox="1">
          <a:spLocks noChangeArrowheads="1"/>
        </xdr:cNvSpPr>
      </xdr:nvSpPr>
      <xdr:spPr>
        <a:xfrm>
          <a:off x="0" y="22860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3" name="TextBox 262"/>
        <xdr:cNvSpPr txBox="1">
          <a:spLocks noChangeArrowheads="1"/>
        </xdr:cNvSpPr>
      </xdr:nvSpPr>
      <xdr:spPr>
        <a:xfrm>
          <a:off x="0" y="22860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4" name="TextBox 263"/>
        <xdr:cNvSpPr txBox="1">
          <a:spLocks noChangeArrowheads="1"/>
        </xdr:cNvSpPr>
      </xdr:nvSpPr>
      <xdr:spPr>
        <a:xfrm>
          <a:off x="0" y="22860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5" name="TextBox 264"/>
        <xdr:cNvSpPr txBox="1">
          <a:spLocks noChangeArrowheads="1"/>
        </xdr:cNvSpPr>
      </xdr:nvSpPr>
      <xdr:spPr>
        <a:xfrm>
          <a:off x="0" y="22860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6" name="TextBox 265"/>
        <xdr:cNvSpPr txBox="1">
          <a:spLocks noChangeArrowheads="1"/>
        </xdr:cNvSpPr>
      </xdr:nvSpPr>
      <xdr:spPr>
        <a:xfrm>
          <a:off x="0" y="22860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7" name="TextBox 266"/>
        <xdr:cNvSpPr txBox="1">
          <a:spLocks noChangeArrowheads="1"/>
        </xdr:cNvSpPr>
      </xdr:nvSpPr>
      <xdr:spPr>
        <a:xfrm>
          <a:off x="0" y="22860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8" name="TextBox 267"/>
        <xdr:cNvSpPr txBox="1">
          <a:spLocks noChangeArrowheads="1"/>
        </xdr:cNvSpPr>
      </xdr:nvSpPr>
      <xdr:spPr>
        <a:xfrm>
          <a:off x="0" y="22860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9" name="TextBox 268"/>
        <xdr:cNvSpPr txBox="1">
          <a:spLocks noChangeArrowheads="1"/>
        </xdr:cNvSpPr>
      </xdr:nvSpPr>
      <xdr:spPr>
        <a:xfrm>
          <a:off x="0" y="22860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10" name="TextBox 269"/>
        <xdr:cNvSpPr txBox="1">
          <a:spLocks noChangeArrowheads="1"/>
        </xdr:cNvSpPr>
      </xdr:nvSpPr>
      <xdr:spPr>
        <a:xfrm>
          <a:off x="0" y="22860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11" name="TextBox 270"/>
        <xdr:cNvSpPr txBox="1">
          <a:spLocks noChangeArrowheads="1"/>
        </xdr:cNvSpPr>
      </xdr:nvSpPr>
      <xdr:spPr>
        <a:xfrm>
          <a:off x="0" y="22860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12" name="TextBox 271"/>
        <xdr:cNvSpPr txBox="1">
          <a:spLocks noChangeArrowheads="1"/>
        </xdr:cNvSpPr>
      </xdr:nvSpPr>
      <xdr:spPr>
        <a:xfrm>
          <a:off x="0" y="22860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9</xdr:row>
      <xdr:rowOff>0</xdr:rowOff>
    </xdr:from>
    <xdr:ext cx="76200" cy="238125"/>
    <xdr:sp fLocksText="0">
      <xdr:nvSpPr>
        <xdr:cNvPr id="13" name="TextBox 272"/>
        <xdr:cNvSpPr txBox="1">
          <a:spLocks noChangeArrowheads="1"/>
        </xdr:cNvSpPr>
      </xdr:nvSpPr>
      <xdr:spPr>
        <a:xfrm>
          <a:off x="523875" y="22860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14" name="TextBox 273"/>
        <xdr:cNvSpPr txBox="1">
          <a:spLocks noChangeArrowheads="1"/>
        </xdr:cNvSpPr>
      </xdr:nvSpPr>
      <xdr:spPr>
        <a:xfrm>
          <a:off x="0" y="22860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38125"/>
    <xdr:sp fLocksText="0">
      <xdr:nvSpPr>
        <xdr:cNvPr id="15" name="TextBox 274"/>
        <xdr:cNvSpPr txBox="1">
          <a:spLocks noChangeArrowheads="1"/>
        </xdr:cNvSpPr>
      </xdr:nvSpPr>
      <xdr:spPr>
        <a:xfrm>
          <a:off x="0" y="22860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9</xdr:row>
      <xdr:rowOff>0</xdr:rowOff>
    </xdr:from>
    <xdr:ext cx="76200" cy="238125"/>
    <xdr:sp fLocksText="0">
      <xdr:nvSpPr>
        <xdr:cNvPr id="16" name="TextBox 275"/>
        <xdr:cNvSpPr txBox="1">
          <a:spLocks noChangeArrowheads="1"/>
        </xdr:cNvSpPr>
      </xdr:nvSpPr>
      <xdr:spPr>
        <a:xfrm>
          <a:off x="523875" y="22860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0</xdr:col>
      <xdr:colOff>38100</xdr:colOff>
      <xdr:row>10</xdr:row>
      <xdr:rowOff>9525</xdr:rowOff>
    </xdr:from>
    <xdr:to>
      <xdr:col>43</xdr:col>
      <xdr:colOff>1323975</xdr:colOff>
      <xdr:row>21</xdr:row>
      <xdr:rowOff>133350</xdr:rowOff>
    </xdr:to>
    <xdr:graphicFrame>
      <xdr:nvGraphicFramePr>
        <xdr:cNvPr id="17" name="Chart 276"/>
        <xdr:cNvGraphicFramePr/>
      </xdr:nvGraphicFramePr>
      <xdr:xfrm>
        <a:off x="38100" y="2533650"/>
        <a:ext cx="10868025" cy="2743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581025</xdr:colOff>
      <xdr:row>0</xdr:row>
      <xdr:rowOff>381000</xdr:rowOff>
    </xdr:to>
    <xdr:grpSp>
      <xdr:nvGrpSpPr>
        <xdr:cNvPr id="18" name="Group 277"/>
        <xdr:cNvGrpSpPr>
          <a:grpSpLocks/>
        </xdr:cNvGrpSpPr>
      </xdr:nvGrpSpPr>
      <xdr:grpSpPr>
        <a:xfrm>
          <a:off x="0" y="0"/>
          <a:ext cx="581025" cy="381000"/>
          <a:chOff x="17055" y="585"/>
          <a:chExt cx="914" cy="600"/>
        </a:xfrm>
        <a:solidFill>
          <a:srgbClr val="FFFFFF"/>
        </a:solidFill>
      </xdr:grpSpPr>
      <xdr:sp>
        <xdr:nvSpPr>
          <xdr:cNvPr id="19" name="AutoShape 278"/>
          <xdr:cNvSpPr>
            <a:spLocks/>
          </xdr:cNvSpPr>
        </xdr:nvSpPr>
        <xdr:spPr>
          <a:xfrm>
            <a:off x="17055" y="585"/>
            <a:ext cx="915" cy="600"/>
          </a:xfrm>
          <a:prstGeom prst="cloudCallout">
            <a:avLst>
              <a:gd name="adj1" fmla="val -20833"/>
              <a:gd name="adj2" fmla="val 62500"/>
            </a:avLst>
          </a:prstGeom>
          <a:solidFill>
            <a:srgbClr val="558ED5"/>
          </a:solidFill>
          <a:ln w="25400" cmpd="sng">
            <a:solidFill>
              <a:srgbClr val="385D8A"/>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0" name="TextBox 279">
            <a:hlinkClick r:id="rId2"/>
          </xdr:cNvPr>
          <xdr:cNvSpPr txBox="1">
            <a:spLocks noChangeArrowheads="1"/>
          </xdr:cNvSpPr>
        </xdr:nvSpPr>
        <xdr:spPr>
          <a:xfrm>
            <a:off x="17190" y="720"/>
            <a:ext cx="630" cy="330"/>
          </a:xfrm>
          <a:prstGeom prst="rect">
            <a:avLst/>
          </a:prstGeom>
          <a:solidFill>
            <a:srgbClr val="558ED5"/>
          </a:solidFill>
          <a:ln w="9525" cmpd="sng">
            <a:noFill/>
          </a:ln>
        </xdr:spPr>
        <xdr:txBody>
          <a:bodyPr vertOverflow="clip" wrap="square"/>
          <a:p>
            <a:pPr algn="l">
              <a:defRPr/>
            </a:pPr>
            <a:r>
              <a:rPr lang="en-US" cap="none" sz="800" b="0" i="0" u="none" baseline="0">
                <a:solidFill>
                  <a:srgbClr val="FFFFFF"/>
                </a:solidFill>
                <a:latin typeface="宋体"/>
                <a:ea typeface="宋体"/>
                <a:cs typeface="宋体"/>
              </a:rPr>
              <a:t>返回</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7</xdr:row>
      <xdr:rowOff>0</xdr:rowOff>
    </xdr:from>
    <xdr:ext cx="76200" cy="238125"/>
    <xdr:sp fLocksText="0">
      <xdr:nvSpPr>
        <xdr:cNvPr id="1" name="TextBox 872"/>
        <xdr:cNvSpPr txBox="1">
          <a:spLocks noChangeArrowheads="1"/>
        </xdr:cNvSpPr>
      </xdr:nvSpPr>
      <xdr:spPr>
        <a:xfrm>
          <a:off x="0" y="18764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2" name="TextBox 873"/>
        <xdr:cNvSpPr txBox="1">
          <a:spLocks noChangeArrowheads="1"/>
        </xdr:cNvSpPr>
      </xdr:nvSpPr>
      <xdr:spPr>
        <a:xfrm>
          <a:off x="0" y="18764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3" name="TextBox 874"/>
        <xdr:cNvSpPr txBox="1">
          <a:spLocks noChangeArrowheads="1"/>
        </xdr:cNvSpPr>
      </xdr:nvSpPr>
      <xdr:spPr>
        <a:xfrm>
          <a:off x="0" y="18764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4" name="TextBox 875"/>
        <xdr:cNvSpPr txBox="1">
          <a:spLocks noChangeArrowheads="1"/>
        </xdr:cNvSpPr>
      </xdr:nvSpPr>
      <xdr:spPr>
        <a:xfrm>
          <a:off x="0" y="18764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5" name="TextBox 876"/>
        <xdr:cNvSpPr txBox="1">
          <a:spLocks noChangeArrowheads="1"/>
        </xdr:cNvSpPr>
      </xdr:nvSpPr>
      <xdr:spPr>
        <a:xfrm>
          <a:off x="0" y="18764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6" name="TextBox 877"/>
        <xdr:cNvSpPr txBox="1">
          <a:spLocks noChangeArrowheads="1"/>
        </xdr:cNvSpPr>
      </xdr:nvSpPr>
      <xdr:spPr>
        <a:xfrm>
          <a:off x="0" y="18764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7" name="TextBox 878"/>
        <xdr:cNvSpPr txBox="1">
          <a:spLocks noChangeArrowheads="1"/>
        </xdr:cNvSpPr>
      </xdr:nvSpPr>
      <xdr:spPr>
        <a:xfrm>
          <a:off x="0" y="18764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8" name="TextBox 879"/>
        <xdr:cNvSpPr txBox="1">
          <a:spLocks noChangeArrowheads="1"/>
        </xdr:cNvSpPr>
      </xdr:nvSpPr>
      <xdr:spPr>
        <a:xfrm>
          <a:off x="0" y="18764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9" name="TextBox 880"/>
        <xdr:cNvSpPr txBox="1">
          <a:spLocks noChangeArrowheads="1"/>
        </xdr:cNvSpPr>
      </xdr:nvSpPr>
      <xdr:spPr>
        <a:xfrm>
          <a:off x="0" y="18764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10" name="TextBox 881"/>
        <xdr:cNvSpPr txBox="1">
          <a:spLocks noChangeArrowheads="1"/>
        </xdr:cNvSpPr>
      </xdr:nvSpPr>
      <xdr:spPr>
        <a:xfrm>
          <a:off x="0" y="18764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11" name="TextBox 882"/>
        <xdr:cNvSpPr txBox="1">
          <a:spLocks noChangeArrowheads="1"/>
        </xdr:cNvSpPr>
      </xdr:nvSpPr>
      <xdr:spPr>
        <a:xfrm>
          <a:off x="0" y="18764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12" name="TextBox 883"/>
        <xdr:cNvSpPr txBox="1">
          <a:spLocks noChangeArrowheads="1"/>
        </xdr:cNvSpPr>
      </xdr:nvSpPr>
      <xdr:spPr>
        <a:xfrm>
          <a:off x="0" y="18764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7</xdr:row>
      <xdr:rowOff>0</xdr:rowOff>
    </xdr:from>
    <xdr:ext cx="76200" cy="238125"/>
    <xdr:sp fLocksText="0">
      <xdr:nvSpPr>
        <xdr:cNvPr id="13" name="TextBox 884"/>
        <xdr:cNvSpPr txBox="1">
          <a:spLocks noChangeArrowheads="1"/>
        </xdr:cNvSpPr>
      </xdr:nvSpPr>
      <xdr:spPr>
        <a:xfrm>
          <a:off x="523875" y="18764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14" name="TextBox 885"/>
        <xdr:cNvSpPr txBox="1">
          <a:spLocks noChangeArrowheads="1"/>
        </xdr:cNvSpPr>
      </xdr:nvSpPr>
      <xdr:spPr>
        <a:xfrm>
          <a:off x="0" y="18764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38125"/>
    <xdr:sp fLocksText="0">
      <xdr:nvSpPr>
        <xdr:cNvPr id="15" name="TextBox 886"/>
        <xdr:cNvSpPr txBox="1">
          <a:spLocks noChangeArrowheads="1"/>
        </xdr:cNvSpPr>
      </xdr:nvSpPr>
      <xdr:spPr>
        <a:xfrm>
          <a:off x="0" y="18764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523875</xdr:colOff>
      <xdr:row>7</xdr:row>
      <xdr:rowOff>0</xdr:rowOff>
    </xdr:from>
    <xdr:ext cx="76200" cy="238125"/>
    <xdr:sp fLocksText="0">
      <xdr:nvSpPr>
        <xdr:cNvPr id="16" name="TextBox 887"/>
        <xdr:cNvSpPr txBox="1">
          <a:spLocks noChangeArrowheads="1"/>
        </xdr:cNvSpPr>
      </xdr:nvSpPr>
      <xdr:spPr>
        <a:xfrm>
          <a:off x="523875" y="187642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0</xdr:col>
      <xdr:colOff>0</xdr:colOff>
      <xdr:row>8</xdr:row>
      <xdr:rowOff>19050</xdr:rowOff>
    </xdr:from>
    <xdr:to>
      <xdr:col>43</xdr:col>
      <xdr:colOff>1323975</xdr:colOff>
      <xdr:row>19</xdr:row>
      <xdr:rowOff>142875</xdr:rowOff>
    </xdr:to>
    <xdr:graphicFrame>
      <xdr:nvGraphicFramePr>
        <xdr:cNvPr id="17" name="Chart 888"/>
        <xdr:cNvGraphicFramePr/>
      </xdr:nvGraphicFramePr>
      <xdr:xfrm>
        <a:off x="0" y="2133600"/>
        <a:ext cx="10906125" cy="2743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581025</xdr:colOff>
      <xdr:row>0</xdr:row>
      <xdr:rowOff>371475</xdr:rowOff>
    </xdr:to>
    <xdr:grpSp>
      <xdr:nvGrpSpPr>
        <xdr:cNvPr id="18" name="Group 889"/>
        <xdr:cNvGrpSpPr>
          <a:grpSpLocks/>
        </xdr:cNvGrpSpPr>
      </xdr:nvGrpSpPr>
      <xdr:grpSpPr>
        <a:xfrm>
          <a:off x="0" y="0"/>
          <a:ext cx="581025" cy="371475"/>
          <a:chOff x="17055" y="585"/>
          <a:chExt cx="914" cy="600"/>
        </a:xfrm>
        <a:solidFill>
          <a:srgbClr val="FFFFFF"/>
        </a:solidFill>
      </xdr:grpSpPr>
      <xdr:sp>
        <xdr:nvSpPr>
          <xdr:cNvPr id="19" name="AutoShape 890"/>
          <xdr:cNvSpPr>
            <a:spLocks/>
          </xdr:cNvSpPr>
        </xdr:nvSpPr>
        <xdr:spPr>
          <a:xfrm>
            <a:off x="17055" y="585"/>
            <a:ext cx="915" cy="600"/>
          </a:xfrm>
          <a:prstGeom prst="cloudCallout">
            <a:avLst>
              <a:gd name="adj1" fmla="val -20833"/>
              <a:gd name="adj2" fmla="val 62500"/>
            </a:avLst>
          </a:prstGeom>
          <a:solidFill>
            <a:srgbClr val="558ED5"/>
          </a:solidFill>
          <a:ln w="25400" cmpd="sng">
            <a:solidFill>
              <a:srgbClr val="385D8A"/>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0" name="TextBox 891">
            <a:hlinkClick r:id="rId2"/>
          </xdr:cNvPr>
          <xdr:cNvSpPr txBox="1">
            <a:spLocks noChangeArrowheads="1"/>
          </xdr:cNvSpPr>
        </xdr:nvSpPr>
        <xdr:spPr>
          <a:xfrm>
            <a:off x="17190" y="720"/>
            <a:ext cx="630" cy="330"/>
          </a:xfrm>
          <a:prstGeom prst="rect">
            <a:avLst/>
          </a:prstGeom>
          <a:solidFill>
            <a:srgbClr val="558ED5"/>
          </a:solidFill>
          <a:ln w="9525" cmpd="sng">
            <a:noFill/>
          </a:ln>
        </xdr:spPr>
        <xdr:txBody>
          <a:bodyPr vertOverflow="clip" wrap="square"/>
          <a:p>
            <a:pPr algn="l">
              <a:defRPr/>
            </a:pPr>
            <a:r>
              <a:rPr lang="en-US" cap="none" sz="800" b="0" i="0" u="none" baseline="0">
                <a:solidFill>
                  <a:srgbClr val="FFFFFF"/>
                </a:solidFill>
                <a:latin typeface="宋体"/>
                <a:ea typeface="宋体"/>
                <a:cs typeface="宋体"/>
              </a:rPr>
              <a:t>返回</a:t>
            </a:r>
          </a:p>
        </xdr:txBody>
      </xdr:sp>
    </xdr:grp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J25"/>
  <sheetViews>
    <sheetView tabSelected="1" zoomScaleSheetLayoutView="100" workbookViewId="0" topLeftCell="A1">
      <selection activeCell="A1" sqref="A1:J5"/>
    </sheetView>
  </sheetViews>
  <sheetFormatPr defaultColWidth="9.00390625" defaultRowHeight="14.25"/>
  <cols>
    <col min="10" max="10" width="20.75390625" style="0" customWidth="1"/>
  </cols>
  <sheetData>
    <row r="1" spans="1:10" ht="14.25">
      <c r="A1" s="190" t="s">
        <v>0</v>
      </c>
      <c r="B1" s="190"/>
      <c r="C1" s="190"/>
      <c r="D1" s="190"/>
      <c r="E1" s="190"/>
      <c r="F1" s="190"/>
      <c r="G1" s="190"/>
      <c r="H1" s="190"/>
      <c r="I1" s="190"/>
      <c r="J1" s="190"/>
    </row>
    <row r="2" spans="1:10" ht="14.25">
      <c r="A2" s="190"/>
      <c r="B2" s="190"/>
      <c r="C2" s="190"/>
      <c r="D2" s="190"/>
      <c r="E2" s="190"/>
      <c r="F2" s="190"/>
      <c r="G2" s="190"/>
      <c r="H2" s="190"/>
      <c r="I2" s="190"/>
      <c r="J2" s="190"/>
    </row>
    <row r="3" spans="1:10" ht="14.25">
      <c r="A3" s="190"/>
      <c r="B3" s="190"/>
      <c r="C3" s="190"/>
      <c r="D3" s="190"/>
      <c r="E3" s="190"/>
      <c r="F3" s="190"/>
      <c r="G3" s="190"/>
      <c r="H3" s="190"/>
      <c r="I3" s="190"/>
      <c r="J3" s="190"/>
    </row>
    <row r="4" spans="1:10" ht="40.5" customHeight="1">
      <c r="A4" s="190"/>
      <c r="B4" s="190"/>
      <c r="C4" s="190"/>
      <c r="D4" s="190"/>
      <c r="E4" s="190"/>
      <c r="F4" s="190"/>
      <c r="G4" s="190"/>
      <c r="H4" s="190"/>
      <c r="I4" s="190"/>
      <c r="J4" s="190"/>
    </row>
    <row r="5" spans="1:10" ht="24" customHeight="1">
      <c r="A5" s="190"/>
      <c r="B5" s="190"/>
      <c r="C5" s="190"/>
      <c r="D5" s="190"/>
      <c r="E5" s="190"/>
      <c r="F5" s="190"/>
      <c r="G5" s="190"/>
      <c r="H5" s="190"/>
      <c r="I5" s="190"/>
      <c r="J5" s="190"/>
    </row>
    <row r="6" spans="1:10" ht="14.25">
      <c r="A6" s="191"/>
      <c r="B6" s="191"/>
      <c r="C6" s="191"/>
      <c r="D6" s="191"/>
      <c r="E6" s="191"/>
      <c r="F6" s="191"/>
      <c r="G6" s="191"/>
      <c r="H6" s="191"/>
      <c r="I6" s="191"/>
      <c r="J6" s="191"/>
    </row>
    <row r="7" spans="1:10" ht="14.25">
      <c r="A7" s="191"/>
      <c r="B7" s="191"/>
      <c r="C7" s="191"/>
      <c r="D7" s="191"/>
      <c r="E7" s="191"/>
      <c r="F7" s="191"/>
      <c r="G7" s="191"/>
      <c r="H7" s="191"/>
      <c r="I7" s="191"/>
      <c r="J7" s="191"/>
    </row>
    <row r="8" spans="1:10" ht="14.25">
      <c r="A8" s="191"/>
      <c r="B8" s="191"/>
      <c r="C8" s="191"/>
      <c r="D8" s="191"/>
      <c r="E8" s="191"/>
      <c r="F8" s="191"/>
      <c r="G8" s="191"/>
      <c r="H8" s="191"/>
      <c r="I8" s="191"/>
      <c r="J8" s="191"/>
    </row>
    <row r="9" spans="1:10" ht="14.25">
      <c r="A9" s="191"/>
      <c r="B9" s="191"/>
      <c r="C9" s="191"/>
      <c r="D9" s="191"/>
      <c r="E9" s="191"/>
      <c r="F9" s="191"/>
      <c r="G9" s="191"/>
      <c r="H9" s="191"/>
      <c r="I9" s="191"/>
      <c r="J9" s="191"/>
    </row>
    <row r="10" spans="1:10" ht="14.25">
      <c r="A10" s="191"/>
      <c r="B10" s="191"/>
      <c r="C10" s="191"/>
      <c r="D10" s="191"/>
      <c r="E10" s="191"/>
      <c r="F10" s="191"/>
      <c r="G10" s="191"/>
      <c r="H10" s="191"/>
      <c r="I10" s="191"/>
      <c r="J10" s="191"/>
    </row>
    <row r="11" spans="1:10" ht="14.25">
      <c r="A11" s="191"/>
      <c r="B11" s="191"/>
      <c r="C11" s="191"/>
      <c r="D11" s="191"/>
      <c r="E11" s="191"/>
      <c r="F11" s="191"/>
      <c r="G11" s="191"/>
      <c r="H11" s="191"/>
      <c r="I11" s="191"/>
      <c r="J11" s="191"/>
    </row>
    <row r="12" spans="1:10" ht="14.25">
      <c r="A12" s="191"/>
      <c r="B12" s="191"/>
      <c r="C12" s="191"/>
      <c r="D12" s="191"/>
      <c r="E12" s="191"/>
      <c r="F12" s="191"/>
      <c r="G12" s="191"/>
      <c r="H12" s="191"/>
      <c r="I12" s="191"/>
      <c r="J12" s="191"/>
    </row>
    <row r="13" spans="1:10" ht="14.25">
      <c r="A13" s="191"/>
      <c r="B13" s="191"/>
      <c r="C13" s="191"/>
      <c r="D13" s="191"/>
      <c r="E13" s="191"/>
      <c r="F13" s="191"/>
      <c r="G13" s="191"/>
      <c r="H13" s="191"/>
      <c r="I13" s="191"/>
      <c r="J13" s="191"/>
    </row>
    <row r="14" spans="1:10" ht="14.25">
      <c r="A14" s="191"/>
      <c r="B14" s="191"/>
      <c r="C14" s="191"/>
      <c r="D14" s="191"/>
      <c r="E14" s="191"/>
      <c r="F14" s="191"/>
      <c r="G14" s="191"/>
      <c r="H14" s="191"/>
      <c r="I14" s="191"/>
      <c r="J14" s="191"/>
    </row>
    <row r="15" spans="1:10" ht="14.25">
      <c r="A15" s="191"/>
      <c r="B15" s="191"/>
      <c r="C15" s="191"/>
      <c r="D15" s="191"/>
      <c r="E15" s="191"/>
      <c r="F15" s="191"/>
      <c r="G15" s="191"/>
      <c r="H15" s="191"/>
      <c r="I15" s="191"/>
      <c r="J15" s="191"/>
    </row>
    <row r="16" spans="1:10" ht="14.25">
      <c r="A16" s="191"/>
      <c r="B16" s="191"/>
      <c r="C16" s="191"/>
      <c r="D16" s="191"/>
      <c r="E16" s="191"/>
      <c r="F16" s="191"/>
      <c r="G16" s="191"/>
      <c r="H16" s="191"/>
      <c r="I16" s="191"/>
      <c r="J16" s="191"/>
    </row>
    <row r="17" spans="1:10" ht="14.25">
      <c r="A17" s="191"/>
      <c r="B17" s="191"/>
      <c r="C17" s="191"/>
      <c r="D17" s="191"/>
      <c r="E17" s="191"/>
      <c r="F17" s="191"/>
      <c r="G17" s="191"/>
      <c r="H17" s="191"/>
      <c r="I17" s="191"/>
      <c r="J17" s="191"/>
    </row>
    <row r="18" spans="1:10" ht="27" customHeight="1">
      <c r="A18" s="191"/>
      <c r="B18" s="191"/>
      <c r="C18" s="191"/>
      <c r="D18" s="191"/>
      <c r="E18" s="191"/>
      <c r="F18" s="191"/>
      <c r="G18" s="191"/>
      <c r="H18" s="191"/>
      <c r="I18" s="191"/>
      <c r="J18" s="191"/>
    </row>
    <row r="19" spans="1:10" ht="14.25">
      <c r="A19" s="191"/>
      <c r="B19" s="191"/>
      <c r="C19" s="191"/>
      <c r="D19" s="191"/>
      <c r="E19" s="191"/>
      <c r="F19" s="191"/>
      <c r="G19" s="191"/>
      <c r="H19" s="191"/>
      <c r="I19" s="191"/>
      <c r="J19" s="191"/>
    </row>
    <row r="20" spans="1:10" ht="14.25">
      <c r="A20" s="192"/>
      <c r="B20" s="192"/>
      <c r="C20" s="192"/>
      <c r="D20" s="192"/>
      <c r="E20" s="192"/>
      <c r="F20" s="192"/>
      <c r="G20" s="192"/>
      <c r="H20" s="192"/>
      <c r="I20" s="192"/>
      <c r="J20" s="192"/>
    </row>
    <row r="21" spans="1:10" ht="14.25">
      <c r="A21" s="192"/>
      <c r="B21" s="192"/>
      <c r="C21" s="192"/>
      <c r="D21" s="192"/>
      <c r="E21" s="192"/>
      <c r="F21" s="192"/>
      <c r="G21" s="192"/>
      <c r="H21" s="192"/>
      <c r="I21" s="192"/>
      <c r="J21" s="192"/>
    </row>
    <row r="22" spans="1:10" ht="14.25">
      <c r="A22" s="192"/>
      <c r="B22" s="192"/>
      <c r="C22" s="192"/>
      <c r="D22" s="192"/>
      <c r="E22" s="192"/>
      <c r="F22" s="192"/>
      <c r="G22" s="192"/>
      <c r="H22" s="192"/>
      <c r="I22" s="192"/>
      <c r="J22" s="192"/>
    </row>
    <row r="23" spans="1:10" ht="14.25">
      <c r="A23" s="192"/>
      <c r="B23" s="192"/>
      <c r="C23" s="192"/>
      <c r="D23" s="192"/>
      <c r="E23" s="192"/>
      <c r="F23" s="192"/>
      <c r="G23" s="192"/>
      <c r="H23" s="192"/>
      <c r="I23" s="192"/>
      <c r="J23" s="192"/>
    </row>
    <row r="24" spans="1:10" ht="14.25">
      <c r="A24" s="192"/>
      <c r="B24" s="192"/>
      <c r="C24" s="192"/>
      <c r="D24" s="192"/>
      <c r="E24" s="192"/>
      <c r="F24" s="192"/>
      <c r="G24" s="192"/>
      <c r="H24" s="192"/>
      <c r="I24" s="192"/>
      <c r="J24" s="192"/>
    </row>
    <row r="25" spans="1:10" ht="14.25">
      <c r="A25" s="192"/>
      <c r="B25" s="192"/>
      <c r="C25" s="192"/>
      <c r="D25" s="192"/>
      <c r="E25" s="192"/>
      <c r="F25" s="192"/>
      <c r="G25" s="192"/>
      <c r="H25" s="192"/>
      <c r="I25" s="192"/>
      <c r="J25" s="192"/>
    </row>
  </sheetData>
  <sheetProtection/>
  <mergeCells count="3">
    <mergeCell ref="A1:J5"/>
    <mergeCell ref="A6:J19"/>
    <mergeCell ref="A20:J25"/>
  </mergeCells>
  <printOptions/>
  <pageMargins left="0.75" right="0.75" top="1" bottom="1" header="0.51" footer="0.51"/>
  <pageSetup orientation="portrait" paperSize="9"/>
  <drawing r:id="rId1"/>
</worksheet>
</file>

<file path=xl/worksheets/sheet10.xml><?xml version="1.0" encoding="utf-8"?>
<worksheet xmlns="http://schemas.openxmlformats.org/spreadsheetml/2006/main" xmlns:r="http://schemas.openxmlformats.org/officeDocument/2006/relationships">
  <dimension ref="A1:CN40"/>
  <sheetViews>
    <sheetView workbookViewId="0" topLeftCell="A1">
      <selection activeCell="A1" sqref="A1:IV1"/>
    </sheetView>
  </sheetViews>
  <sheetFormatPr defaultColWidth="9.00390625" defaultRowHeight="18.75" customHeight="1"/>
  <cols>
    <col min="1" max="1" width="16.25390625" style="25" customWidth="1"/>
    <col min="2" max="2" width="10.50390625" style="26" customWidth="1"/>
    <col min="3" max="3" width="8.75390625" style="26" customWidth="1"/>
    <col min="4" max="4" width="9.625" style="26" customWidth="1"/>
    <col min="5" max="5" width="9.00390625" style="26" customWidth="1"/>
    <col min="6" max="7" width="8.375" style="26" customWidth="1"/>
    <col min="8" max="8" width="9.75390625" style="26" customWidth="1"/>
    <col min="9" max="9" width="8.75390625" style="26" customWidth="1"/>
    <col min="10" max="10" width="8.125" style="26" customWidth="1"/>
    <col min="11" max="11" width="9.50390625" style="26" customWidth="1"/>
    <col min="12" max="12" width="9.875" style="27" customWidth="1"/>
    <col min="13" max="13" width="8.875" style="28" customWidth="1"/>
    <col min="14" max="14" width="11.625" style="26" hidden="1" customWidth="1"/>
    <col min="15" max="15" width="12.00390625" style="26" hidden="1" customWidth="1"/>
    <col min="16" max="16" width="13.375" style="26" hidden="1" customWidth="1"/>
    <col min="17" max="17" width="11.625" style="26" hidden="1" customWidth="1"/>
    <col min="18" max="18" width="12.00390625" style="26" hidden="1" customWidth="1"/>
    <col min="19" max="19" width="13.375" style="26" hidden="1" customWidth="1"/>
    <col min="20" max="20" width="11.625" style="26" hidden="1" customWidth="1"/>
    <col min="21" max="21" width="12.00390625" style="26" hidden="1" customWidth="1"/>
    <col min="22" max="22" width="13.375" style="26" hidden="1" customWidth="1"/>
    <col min="23" max="23" width="11.625" style="26" hidden="1" customWidth="1"/>
    <col min="24" max="24" width="12.00390625" style="26" hidden="1" customWidth="1"/>
    <col min="25" max="25" width="13.375" style="26" hidden="1" customWidth="1"/>
    <col min="26" max="26" width="11.625" style="26" hidden="1" customWidth="1"/>
    <col min="27" max="27" width="12.00390625" style="26" hidden="1" customWidth="1"/>
    <col min="28" max="28" width="13.375" style="26" hidden="1" customWidth="1"/>
    <col min="29" max="29" width="11.625" style="26" hidden="1" customWidth="1"/>
    <col min="30" max="30" width="12.00390625" style="26" hidden="1" customWidth="1"/>
    <col min="31" max="31" width="14.375" style="26" hidden="1" customWidth="1"/>
    <col min="32" max="32" width="11.625" style="26" hidden="1" customWidth="1"/>
    <col min="33" max="33" width="12.00390625" style="26" hidden="1" customWidth="1"/>
    <col min="34" max="34" width="13.375" style="26" hidden="1" customWidth="1"/>
    <col min="35" max="35" width="11.625" style="26" hidden="1" customWidth="1"/>
    <col min="36" max="36" width="12.00390625" style="26" hidden="1" customWidth="1"/>
    <col min="37" max="37" width="13.375" style="26" hidden="1" customWidth="1"/>
    <col min="38" max="38" width="11.625" style="26" hidden="1" customWidth="1"/>
    <col min="39" max="39" width="12.00390625" style="26" hidden="1" customWidth="1"/>
    <col min="40" max="40" width="13.375" style="26" hidden="1" customWidth="1"/>
    <col min="41" max="41" width="11.625" style="26" hidden="1" customWidth="1"/>
    <col min="42" max="42" width="12.00390625" style="26" hidden="1" customWidth="1"/>
    <col min="43" max="43" width="13.375" style="26" hidden="1" customWidth="1"/>
    <col min="44" max="44" width="17.50390625" style="29" customWidth="1"/>
    <col min="45" max="45" width="11.625" style="26" hidden="1" customWidth="1"/>
    <col min="46" max="46" width="12.00390625" style="26" hidden="1" customWidth="1"/>
    <col min="47" max="47" width="13.375" style="26" hidden="1" customWidth="1"/>
    <col min="48" max="48" width="11.625" style="26" hidden="1" customWidth="1"/>
    <col min="49" max="49" width="12.00390625" style="26" hidden="1" customWidth="1"/>
    <col min="50" max="50" width="13.375" style="26" hidden="1" customWidth="1"/>
    <col min="51" max="51" width="11.625" style="26" hidden="1" customWidth="1"/>
    <col min="52" max="52" width="12.00390625" style="26" hidden="1" customWidth="1"/>
    <col min="53" max="53" width="13.375" style="26" hidden="1" customWidth="1"/>
    <col min="54" max="54" width="11.625" style="26" hidden="1" customWidth="1"/>
    <col min="55" max="55" width="12.00390625" style="26" hidden="1" customWidth="1"/>
    <col min="56" max="56" width="13.375" style="26" hidden="1" customWidth="1"/>
    <col min="57" max="57" width="11.625" style="26" hidden="1" customWidth="1"/>
    <col min="58" max="58" width="12.00390625" style="26" hidden="1" customWidth="1"/>
    <col min="59" max="59" width="13.375" style="26" hidden="1" customWidth="1"/>
    <col min="60" max="60" width="11.625" style="26" hidden="1" customWidth="1"/>
    <col min="61" max="61" width="12.00390625" style="26" hidden="1" customWidth="1"/>
    <col min="62" max="62" width="13.375" style="26" hidden="1" customWidth="1"/>
    <col min="63" max="63" width="11.625" style="26" hidden="1" customWidth="1"/>
    <col min="64" max="64" width="12.00390625" style="26" hidden="1" customWidth="1"/>
    <col min="65" max="65" width="13.375" style="26" hidden="1" customWidth="1"/>
    <col min="66" max="66" width="11.625" style="26" hidden="1" customWidth="1"/>
    <col min="67" max="67" width="12.00390625" style="26" hidden="1" customWidth="1"/>
    <col min="68" max="68" width="13.375" style="26" hidden="1" customWidth="1"/>
    <col min="69" max="69" width="11.625" style="26" hidden="1" customWidth="1"/>
    <col min="70" max="70" width="12.00390625" style="26" hidden="1" customWidth="1"/>
    <col min="71" max="71" width="13.375" style="26" hidden="1" customWidth="1"/>
    <col min="72" max="72" width="11.625" style="26" hidden="1" customWidth="1"/>
    <col min="73" max="73" width="12.00390625" style="26" hidden="1" customWidth="1"/>
    <col min="74" max="74" width="13.375" style="26" hidden="1" customWidth="1"/>
    <col min="75" max="75" width="11.625" style="26" hidden="1" customWidth="1"/>
    <col min="76" max="76" width="12.00390625" style="26" hidden="1" customWidth="1"/>
    <col min="77" max="77" width="13.375" style="26" hidden="1" customWidth="1"/>
    <col min="78" max="92" width="9.00390625" style="30" hidden="1" customWidth="1"/>
    <col min="93" max="16384" width="9.00390625" style="30" customWidth="1"/>
  </cols>
  <sheetData>
    <row r="1" spans="1:45" s="22" customFormat="1" ht="33" customHeight="1">
      <c r="A1" s="10" t="s">
        <v>200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row>
    <row r="2" spans="1:77" s="23" customFormat="1" ht="17.25" customHeight="1">
      <c r="A2" s="12" t="s">
        <v>3</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row>
    <row r="3" spans="1:77" s="24" customFormat="1" ht="21.75" customHeight="1">
      <c r="A3" s="13" t="s">
        <v>5</v>
      </c>
      <c r="B3" s="14" t="s">
        <v>6</v>
      </c>
      <c r="C3" s="14" t="s">
        <v>7</v>
      </c>
      <c r="D3" s="14" t="s">
        <v>8</v>
      </c>
      <c r="E3" s="14" t="s">
        <v>9</v>
      </c>
      <c r="F3" s="14" t="s">
        <v>10</v>
      </c>
      <c r="G3" s="14" t="s">
        <v>11</v>
      </c>
      <c r="H3" s="14" t="s">
        <v>12</v>
      </c>
      <c r="I3" s="14" t="s">
        <v>13</v>
      </c>
      <c r="J3" s="14" t="s">
        <v>14</v>
      </c>
      <c r="K3" s="14" t="s">
        <v>15</v>
      </c>
      <c r="L3" s="14" t="s">
        <v>16</v>
      </c>
      <c r="M3" s="14" t="s">
        <v>17</v>
      </c>
      <c r="N3" s="13" t="s">
        <v>18</v>
      </c>
      <c r="O3" s="13"/>
      <c r="P3" s="13"/>
      <c r="Q3" s="13" t="s">
        <v>19</v>
      </c>
      <c r="R3" s="13"/>
      <c r="S3" s="13"/>
      <c r="T3" s="13" t="s">
        <v>20</v>
      </c>
      <c r="U3" s="13"/>
      <c r="V3" s="13"/>
      <c r="W3" s="13" t="s">
        <v>21</v>
      </c>
      <c r="X3" s="13"/>
      <c r="Y3" s="13"/>
      <c r="Z3" s="13" t="s">
        <v>22</v>
      </c>
      <c r="AA3" s="13"/>
      <c r="AB3" s="13"/>
      <c r="AC3" s="13" t="s">
        <v>23</v>
      </c>
      <c r="AD3" s="13"/>
      <c r="AE3" s="13"/>
      <c r="AF3" s="13" t="s">
        <v>24</v>
      </c>
      <c r="AG3" s="13"/>
      <c r="AH3" s="13"/>
      <c r="AI3" s="13" t="s">
        <v>25</v>
      </c>
      <c r="AJ3" s="13"/>
      <c r="AK3" s="13"/>
      <c r="AL3" s="13" t="s">
        <v>26</v>
      </c>
      <c r="AM3" s="13"/>
      <c r="AN3" s="13"/>
      <c r="AO3" s="13" t="s">
        <v>27</v>
      </c>
      <c r="AP3" s="13"/>
      <c r="AQ3" s="13"/>
      <c r="AR3" s="13" t="s">
        <v>28</v>
      </c>
      <c r="AS3" s="21" t="s">
        <v>18</v>
      </c>
      <c r="AT3" s="21"/>
      <c r="AU3" s="21"/>
      <c r="AV3" s="21" t="s">
        <v>19</v>
      </c>
      <c r="AW3" s="21"/>
      <c r="AX3" s="21"/>
      <c r="AY3" s="21" t="s">
        <v>20</v>
      </c>
      <c r="AZ3" s="21"/>
      <c r="BA3" s="21"/>
      <c r="BB3" s="21" t="s">
        <v>21</v>
      </c>
      <c r="BC3" s="21"/>
      <c r="BD3" s="21"/>
      <c r="BE3" s="21" t="s">
        <v>22</v>
      </c>
      <c r="BF3" s="21"/>
      <c r="BG3" s="21"/>
      <c r="BH3" s="21" t="s">
        <v>23</v>
      </c>
      <c r="BI3" s="21"/>
      <c r="BJ3" s="21"/>
      <c r="BK3" s="21" t="s">
        <v>24</v>
      </c>
      <c r="BL3" s="21"/>
      <c r="BM3" s="21"/>
      <c r="BN3" s="21" t="s">
        <v>25</v>
      </c>
      <c r="BO3" s="21"/>
      <c r="BP3" s="21"/>
      <c r="BQ3" s="21" t="s">
        <v>26</v>
      </c>
      <c r="BR3" s="21"/>
      <c r="BS3" s="21"/>
      <c r="BT3" s="21" t="s">
        <v>29</v>
      </c>
      <c r="BU3" s="21"/>
      <c r="BV3" s="21"/>
      <c r="BW3" s="21" t="s">
        <v>30</v>
      </c>
      <c r="BX3" s="21"/>
      <c r="BY3" s="21"/>
    </row>
    <row r="4" spans="1:77" ht="18.75" customHeight="1">
      <c r="A4" s="15" t="s">
        <v>64</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row>
    <row r="5" spans="1:77" ht="18.75" customHeight="1">
      <c r="A5" s="15" t="s">
        <v>65</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row>
    <row r="6" spans="1:44" s="24" customFormat="1" ht="18.75" customHeight="1">
      <c r="A6" s="15" t="s">
        <v>66</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row>
    <row r="7" spans="1:77" ht="14.25">
      <c r="A7" s="15" t="s">
        <v>201</v>
      </c>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row>
    <row r="8" spans="1:77" ht="18.75" customHeight="1">
      <c r="A8" s="15" t="s">
        <v>62</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row>
    <row r="9" spans="1:92" ht="18.75" customHeight="1">
      <c r="A9" s="18" t="s">
        <v>98</v>
      </c>
      <c r="B9" s="34">
        <f aca="true" t="shared" si="0" ref="B9:AQ9">SUM(B4:B8)</f>
        <v>0</v>
      </c>
      <c r="C9" s="34">
        <f t="shared" si="0"/>
        <v>0</v>
      </c>
      <c r="D9" s="34">
        <f t="shared" si="0"/>
        <v>0</v>
      </c>
      <c r="E9" s="34">
        <f t="shared" si="0"/>
        <v>0</v>
      </c>
      <c r="F9" s="34">
        <f t="shared" si="0"/>
        <v>0</v>
      </c>
      <c r="G9" s="34">
        <f t="shared" si="0"/>
        <v>0</v>
      </c>
      <c r="H9" s="34">
        <f t="shared" si="0"/>
        <v>0</v>
      </c>
      <c r="I9" s="34">
        <f t="shared" si="0"/>
        <v>0</v>
      </c>
      <c r="J9" s="34">
        <f t="shared" si="0"/>
        <v>0</v>
      </c>
      <c r="K9" s="34">
        <f t="shared" si="0"/>
        <v>0</v>
      </c>
      <c r="L9" s="34">
        <f t="shared" si="0"/>
        <v>0</v>
      </c>
      <c r="M9" s="34">
        <f t="shared" si="0"/>
        <v>0</v>
      </c>
      <c r="N9" s="34">
        <f t="shared" si="0"/>
        <v>0</v>
      </c>
      <c r="O9" s="34">
        <f t="shared" si="0"/>
        <v>0</v>
      </c>
      <c r="P9" s="34">
        <f t="shared" si="0"/>
        <v>0</v>
      </c>
      <c r="Q9" s="34">
        <f t="shared" si="0"/>
        <v>0</v>
      </c>
      <c r="R9" s="34">
        <f t="shared" si="0"/>
        <v>0</v>
      </c>
      <c r="S9" s="34">
        <f t="shared" si="0"/>
        <v>0</v>
      </c>
      <c r="T9" s="34">
        <f t="shared" si="0"/>
        <v>0</v>
      </c>
      <c r="U9" s="34">
        <f t="shared" si="0"/>
        <v>0</v>
      </c>
      <c r="V9" s="34">
        <f t="shared" si="0"/>
        <v>0</v>
      </c>
      <c r="W9" s="34">
        <f t="shared" si="0"/>
        <v>0</v>
      </c>
      <c r="X9" s="34">
        <f t="shared" si="0"/>
        <v>0</v>
      </c>
      <c r="Y9" s="34">
        <f t="shared" si="0"/>
        <v>0</v>
      </c>
      <c r="Z9" s="34">
        <f t="shared" si="0"/>
        <v>0</v>
      </c>
      <c r="AA9" s="34">
        <f t="shared" si="0"/>
        <v>0</v>
      </c>
      <c r="AB9" s="34">
        <f t="shared" si="0"/>
        <v>0</v>
      </c>
      <c r="AC9" s="34">
        <f t="shared" si="0"/>
        <v>0</v>
      </c>
      <c r="AD9" s="34">
        <f t="shared" si="0"/>
        <v>0</v>
      </c>
      <c r="AE9" s="34">
        <f t="shared" si="0"/>
        <v>0</v>
      </c>
      <c r="AF9" s="34">
        <f t="shared" si="0"/>
        <v>0</v>
      </c>
      <c r="AG9" s="34">
        <f t="shared" si="0"/>
        <v>0</v>
      </c>
      <c r="AH9" s="34">
        <f t="shared" si="0"/>
        <v>0</v>
      </c>
      <c r="AI9" s="34">
        <f t="shared" si="0"/>
        <v>0</v>
      </c>
      <c r="AJ9" s="34">
        <f t="shared" si="0"/>
        <v>0</v>
      </c>
      <c r="AK9" s="34">
        <f t="shared" si="0"/>
        <v>0</v>
      </c>
      <c r="AL9" s="34">
        <f t="shared" si="0"/>
        <v>0</v>
      </c>
      <c r="AM9" s="34">
        <f t="shared" si="0"/>
        <v>0</v>
      </c>
      <c r="AN9" s="34">
        <f t="shared" si="0"/>
        <v>0</v>
      </c>
      <c r="AO9" s="34">
        <f t="shared" si="0"/>
        <v>0</v>
      </c>
      <c r="AP9" s="34">
        <f t="shared" si="0"/>
        <v>0</v>
      </c>
      <c r="AQ9" s="34">
        <f t="shared" si="0"/>
        <v>0</v>
      </c>
      <c r="AR9" s="34"/>
      <c r="AS9" s="37">
        <f aca="true" t="shared" si="1" ref="AS9:CN9">SUM(AS4:AS8)</f>
        <v>0</v>
      </c>
      <c r="AT9" s="37">
        <f t="shared" si="1"/>
        <v>0</v>
      </c>
      <c r="AU9" s="37">
        <f t="shared" si="1"/>
        <v>0</v>
      </c>
      <c r="AV9" s="37">
        <f t="shared" si="1"/>
        <v>0</v>
      </c>
      <c r="AW9" s="37">
        <f t="shared" si="1"/>
        <v>0</v>
      </c>
      <c r="AX9" s="37">
        <f t="shared" si="1"/>
        <v>0</v>
      </c>
      <c r="AY9" s="37">
        <f t="shared" si="1"/>
        <v>0</v>
      </c>
      <c r="AZ9" s="37">
        <f t="shared" si="1"/>
        <v>0</v>
      </c>
      <c r="BA9" s="37">
        <f t="shared" si="1"/>
        <v>0</v>
      </c>
      <c r="BB9" s="37">
        <f t="shared" si="1"/>
        <v>0</v>
      </c>
      <c r="BC9" s="37">
        <f t="shared" si="1"/>
        <v>0</v>
      </c>
      <c r="BD9" s="37">
        <f t="shared" si="1"/>
        <v>0</v>
      </c>
      <c r="BE9" s="37">
        <f t="shared" si="1"/>
        <v>0</v>
      </c>
      <c r="BF9" s="37">
        <f t="shared" si="1"/>
        <v>0</v>
      </c>
      <c r="BG9" s="37">
        <f t="shared" si="1"/>
        <v>0</v>
      </c>
      <c r="BH9" s="37">
        <f t="shared" si="1"/>
        <v>0</v>
      </c>
      <c r="BI9" s="37">
        <f t="shared" si="1"/>
        <v>0</v>
      </c>
      <c r="BJ9" s="37">
        <f t="shared" si="1"/>
        <v>0</v>
      </c>
      <c r="BK9" s="37">
        <f t="shared" si="1"/>
        <v>0</v>
      </c>
      <c r="BL9" s="37">
        <f t="shared" si="1"/>
        <v>0</v>
      </c>
      <c r="BM9" s="37">
        <f t="shared" si="1"/>
        <v>0</v>
      </c>
      <c r="BN9" s="37">
        <f t="shared" si="1"/>
        <v>0</v>
      </c>
      <c r="BO9" s="37">
        <f t="shared" si="1"/>
        <v>0</v>
      </c>
      <c r="BP9" s="37">
        <f t="shared" si="1"/>
        <v>0</v>
      </c>
      <c r="BQ9" s="37">
        <f t="shared" si="1"/>
        <v>0</v>
      </c>
      <c r="BR9" s="37">
        <f t="shared" si="1"/>
        <v>0</v>
      </c>
      <c r="BS9" s="37">
        <f t="shared" si="1"/>
        <v>0</v>
      </c>
      <c r="BT9" s="37">
        <f t="shared" si="1"/>
        <v>0</v>
      </c>
      <c r="BU9" s="37">
        <f t="shared" si="1"/>
        <v>0</v>
      </c>
      <c r="BV9" s="37">
        <f t="shared" si="1"/>
        <v>0</v>
      </c>
      <c r="BW9" s="37">
        <f t="shared" si="1"/>
        <v>0</v>
      </c>
      <c r="BX9" s="37">
        <f t="shared" si="1"/>
        <v>0</v>
      </c>
      <c r="BY9" s="37">
        <f t="shared" si="1"/>
        <v>0</v>
      </c>
      <c r="BZ9" s="37">
        <f t="shared" si="1"/>
        <v>0</v>
      </c>
      <c r="CA9" s="37">
        <f t="shared" si="1"/>
        <v>0</v>
      </c>
      <c r="CB9" s="37">
        <f t="shared" si="1"/>
        <v>0</v>
      </c>
      <c r="CC9" s="37">
        <f t="shared" si="1"/>
        <v>0</v>
      </c>
      <c r="CD9" s="37">
        <f t="shared" si="1"/>
        <v>0</v>
      </c>
      <c r="CE9" s="37">
        <f t="shared" si="1"/>
        <v>0</v>
      </c>
      <c r="CF9" s="37">
        <f t="shared" si="1"/>
        <v>0</v>
      </c>
      <c r="CG9" s="37">
        <f t="shared" si="1"/>
        <v>0</v>
      </c>
      <c r="CH9" s="37">
        <f t="shared" si="1"/>
        <v>0</v>
      </c>
      <c r="CI9" s="37">
        <f t="shared" si="1"/>
        <v>0</v>
      </c>
      <c r="CJ9" s="37">
        <f t="shared" si="1"/>
        <v>0</v>
      </c>
      <c r="CK9" s="37">
        <f t="shared" si="1"/>
        <v>0</v>
      </c>
      <c r="CL9" s="37">
        <f t="shared" si="1"/>
        <v>0</v>
      </c>
      <c r="CM9" s="37">
        <f t="shared" si="1"/>
        <v>0</v>
      </c>
      <c r="CN9" s="37">
        <f t="shared" si="1"/>
        <v>0</v>
      </c>
    </row>
    <row r="10" spans="2:77" ht="18.75" customHeight="1">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row>
    <row r="11" spans="2:77" ht="18.75" customHeight="1">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row>
    <row r="12" spans="2:77" ht="18.75" customHeight="1">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row>
    <row r="13" spans="2:77" ht="18.75" customHeight="1">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row>
    <row r="14" spans="2:77" ht="18.75" customHeight="1">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row>
    <row r="15" spans="2:77" ht="18.75" customHeight="1">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row>
    <row r="16" spans="2:77" ht="18.75" customHeight="1">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row>
    <row r="17" spans="2:77" ht="18.75" customHeight="1">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row>
    <row r="18" spans="2:77" ht="18.75" customHeight="1">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row>
    <row r="19" spans="2:77" ht="18.75" customHeight="1">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row>
    <row r="20" spans="2:77" ht="18.75" customHeight="1">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row>
    <row r="21" spans="2:77" ht="18.75" customHeight="1">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row>
    <row r="22" spans="2:77" ht="18.75" customHeight="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row>
    <row r="23" spans="2:77" ht="18.75" customHeight="1">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row>
    <row r="24" spans="2:77" ht="18.75" customHeight="1">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row>
    <row r="25" spans="2:77" ht="18.75" customHeight="1">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row>
    <row r="26" spans="2:77" ht="18.75" customHeight="1">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row>
    <row r="27" spans="2:77" ht="18.75" customHeight="1">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row>
    <row r="28" spans="2:77" ht="18.75" customHeight="1">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row>
    <row r="29" spans="2:77" ht="18.75" customHeight="1">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row>
    <row r="30" spans="2:77" ht="18.75" customHeight="1">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row>
    <row r="31" spans="2:77" ht="18.75" customHeight="1">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row>
    <row r="32" spans="2:77" ht="18.75" customHeight="1">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row>
    <row r="33" spans="2:77" ht="18.75" customHeight="1">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row>
    <row r="34" spans="2:77" ht="18.75" customHeight="1">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row>
    <row r="35" spans="12:77" ht="18.75" customHeight="1">
      <c r="L35" s="26"/>
      <c r="M35" s="26"/>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row>
    <row r="36" spans="12:77" ht="18.75" customHeight="1">
      <c r="L36" s="26"/>
      <c r="M36" s="26"/>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row>
    <row r="37" spans="12:77" ht="18.75" customHeight="1">
      <c r="L37" s="26"/>
      <c r="M37" s="26"/>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row>
    <row r="38" spans="12:77" ht="18.75" customHeight="1">
      <c r="L38" s="26"/>
      <c r="M38" s="26"/>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row>
    <row r="39" spans="12:77" ht="18.75" customHeight="1">
      <c r="L39" s="26"/>
      <c r="M39" s="26"/>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row>
    <row r="40" spans="12:77" ht="18.75" customHeight="1">
      <c r="L40" s="26"/>
      <c r="M40" s="26"/>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row>
  </sheetData>
  <sheetProtection/>
  <mergeCells count="23">
    <mergeCell ref="A1:AS1"/>
    <mergeCell ref="A2:AR2"/>
    <mergeCell ref="N3:P3"/>
    <mergeCell ref="Q3:S3"/>
    <mergeCell ref="T3:V3"/>
    <mergeCell ref="W3:Y3"/>
    <mergeCell ref="Z3:AB3"/>
    <mergeCell ref="AC3:AE3"/>
    <mergeCell ref="AF3:AH3"/>
    <mergeCell ref="AI3:AK3"/>
    <mergeCell ref="AL3:AN3"/>
    <mergeCell ref="AO3:AQ3"/>
    <mergeCell ref="AS3:AU3"/>
    <mergeCell ref="AV3:AX3"/>
    <mergeCell ref="AY3:BA3"/>
    <mergeCell ref="BB3:BD3"/>
    <mergeCell ref="BE3:BG3"/>
    <mergeCell ref="BH3:BJ3"/>
    <mergeCell ref="BK3:BM3"/>
    <mergeCell ref="BN3:BP3"/>
    <mergeCell ref="BQ3:BS3"/>
    <mergeCell ref="BT3:BV3"/>
    <mergeCell ref="BW3:BY3"/>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CN37"/>
  <sheetViews>
    <sheetView workbookViewId="0" topLeftCell="A1">
      <selection activeCell="CP11" sqref="CO11:CP11"/>
    </sheetView>
  </sheetViews>
  <sheetFormatPr defaultColWidth="9.00390625" defaultRowHeight="18.75" customHeight="1"/>
  <cols>
    <col min="1" max="1" width="16.25390625" style="25" customWidth="1"/>
    <col min="2" max="2" width="10.50390625" style="26" customWidth="1"/>
    <col min="3" max="3" width="8.75390625" style="26" customWidth="1"/>
    <col min="4" max="4" width="9.625" style="26" customWidth="1"/>
    <col min="5" max="5" width="9.00390625" style="26" customWidth="1"/>
    <col min="6" max="7" width="8.375" style="26" customWidth="1"/>
    <col min="8" max="8" width="9.75390625" style="26" customWidth="1"/>
    <col min="9" max="9" width="8.75390625" style="26" customWidth="1"/>
    <col min="10" max="10" width="8.125" style="26" customWidth="1"/>
    <col min="11" max="11" width="9.50390625" style="26" customWidth="1"/>
    <col min="12" max="12" width="9.875" style="27" customWidth="1"/>
    <col min="13" max="13" width="8.875" style="28" customWidth="1"/>
    <col min="14" max="14" width="11.625" style="26" hidden="1" customWidth="1"/>
    <col min="15" max="15" width="12.00390625" style="26" hidden="1" customWidth="1"/>
    <col min="16" max="16" width="13.375" style="26" hidden="1" customWidth="1"/>
    <col min="17" max="17" width="11.625" style="26" hidden="1" customWidth="1"/>
    <col min="18" max="18" width="12.00390625" style="26" hidden="1" customWidth="1"/>
    <col min="19" max="19" width="13.375" style="26" hidden="1" customWidth="1"/>
    <col min="20" max="20" width="11.625" style="26" hidden="1" customWidth="1"/>
    <col min="21" max="21" width="12.00390625" style="26" hidden="1" customWidth="1"/>
    <col min="22" max="22" width="13.375" style="26" hidden="1" customWidth="1"/>
    <col min="23" max="23" width="11.625" style="26" hidden="1" customWidth="1"/>
    <col min="24" max="24" width="12.00390625" style="26" hidden="1" customWidth="1"/>
    <col min="25" max="25" width="13.375" style="26" hidden="1" customWidth="1"/>
    <col min="26" max="26" width="11.625" style="26" hidden="1" customWidth="1"/>
    <col min="27" max="27" width="12.00390625" style="26" hidden="1" customWidth="1"/>
    <col min="28" max="28" width="13.375" style="26" hidden="1" customWidth="1"/>
    <col min="29" max="29" width="11.625" style="26" hidden="1" customWidth="1"/>
    <col min="30" max="30" width="12.00390625" style="26" hidden="1" customWidth="1"/>
    <col min="31" max="31" width="14.375" style="26" hidden="1" customWidth="1"/>
    <col min="32" max="32" width="11.625" style="26" hidden="1" customWidth="1"/>
    <col min="33" max="33" width="12.00390625" style="26" hidden="1" customWidth="1"/>
    <col min="34" max="34" width="13.375" style="26" hidden="1" customWidth="1"/>
    <col min="35" max="35" width="11.625" style="26" hidden="1" customWidth="1"/>
    <col min="36" max="36" width="12.00390625" style="26" hidden="1" customWidth="1"/>
    <col min="37" max="37" width="13.375" style="26" hidden="1" customWidth="1"/>
    <col min="38" max="38" width="11.625" style="26" hidden="1" customWidth="1"/>
    <col min="39" max="39" width="12.00390625" style="26" hidden="1" customWidth="1"/>
    <col min="40" max="40" width="13.375" style="26" hidden="1" customWidth="1"/>
    <col min="41" max="41" width="11.625" style="26" hidden="1" customWidth="1"/>
    <col min="42" max="42" width="12.00390625" style="26" hidden="1" customWidth="1"/>
    <col min="43" max="43" width="13.375" style="26" hidden="1" customWidth="1"/>
    <col min="44" max="44" width="17.50390625" style="29" customWidth="1"/>
    <col min="45" max="45" width="11.625" style="26" hidden="1" customWidth="1"/>
    <col min="46" max="46" width="12.00390625" style="26" hidden="1" customWidth="1"/>
    <col min="47" max="47" width="13.375" style="26" hidden="1" customWidth="1"/>
    <col min="48" max="48" width="11.625" style="26" hidden="1" customWidth="1"/>
    <col min="49" max="49" width="12.00390625" style="26" hidden="1" customWidth="1"/>
    <col min="50" max="50" width="13.375" style="26" hidden="1" customWidth="1"/>
    <col min="51" max="51" width="11.625" style="26" hidden="1" customWidth="1"/>
    <col min="52" max="52" width="12.00390625" style="26" hidden="1" customWidth="1"/>
    <col min="53" max="53" width="13.375" style="26" hidden="1" customWidth="1"/>
    <col min="54" max="54" width="11.625" style="26" hidden="1" customWidth="1"/>
    <col min="55" max="55" width="12.00390625" style="26" hidden="1" customWidth="1"/>
    <col min="56" max="56" width="13.375" style="26" hidden="1" customWidth="1"/>
    <col min="57" max="57" width="11.625" style="26" hidden="1" customWidth="1"/>
    <col min="58" max="58" width="12.00390625" style="26" hidden="1" customWidth="1"/>
    <col min="59" max="59" width="13.375" style="26" hidden="1" customWidth="1"/>
    <col min="60" max="60" width="11.625" style="26" hidden="1" customWidth="1"/>
    <col min="61" max="61" width="12.00390625" style="26" hidden="1" customWidth="1"/>
    <col min="62" max="62" width="13.375" style="26" hidden="1" customWidth="1"/>
    <col min="63" max="63" width="11.625" style="26" hidden="1" customWidth="1"/>
    <col min="64" max="64" width="12.00390625" style="26" hidden="1" customWidth="1"/>
    <col min="65" max="65" width="13.375" style="26" hidden="1" customWidth="1"/>
    <col min="66" max="66" width="11.625" style="26" hidden="1" customWidth="1"/>
    <col min="67" max="67" width="12.00390625" style="26" hidden="1" customWidth="1"/>
    <col min="68" max="68" width="13.375" style="26" hidden="1" customWidth="1"/>
    <col min="69" max="69" width="11.625" style="26" hidden="1" customWidth="1"/>
    <col min="70" max="70" width="12.00390625" style="26" hidden="1" customWidth="1"/>
    <col min="71" max="71" width="13.375" style="26" hidden="1" customWidth="1"/>
    <col min="72" max="72" width="11.625" style="26" hidden="1" customWidth="1"/>
    <col min="73" max="73" width="12.00390625" style="26" hidden="1" customWidth="1"/>
    <col min="74" max="74" width="13.375" style="26" hidden="1" customWidth="1"/>
    <col min="75" max="75" width="11.625" style="26" hidden="1" customWidth="1"/>
    <col min="76" max="76" width="12.00390625" style="26" hidden="1" customWidth="1"/>
    <col min="77" max="77" width="13.375" style="26" hidden="1" customWidth="1"/>
    <col min="78" max="92" width="9.00390625" style="30" hidden="1" customWidth="1"/>
    <col min="93" max="16384" width="9.00390625" style="30" customWidth="1"/>
  </cols>
  <sheetData>
    <row r="1" spans="1:45" s="22" customFormat="1" ht="34.5" customHeight="1">
      <c r="A1" s="10" t="s">
        <v>202</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row>
    <row r="2" spans="1:77" s="23" customFormat="1" ht="17.25" customHeight="1">
      <c r="A2" s="12" t="s">
        <v>3</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row>
    <row r="3" spans="1:77" s="24" customFormat="1" ht="21" customHeight="1">
      <c r="A3" s="13" t="s">
        <v>93</v>
      </c>
      <c r="B3" s="14" t="s">
        <v>6</v>
      </c>
      <c r="C3" s="14" t="s">
        <v>7</v>
      </c>
      <c r="D3" s="14" t="s">
        <v>8</v>
      </c>
      <c r="E3" s="14" t="s">
        <v>9</v>
      </c>
      <c r="F3" s="14" t="s">
        <v>10</v>
      </c>
      <c r="G3" s="14" t="s">
        <v>11</v>
      </c>
      <c r="H3" s="14" t="s">
        <v>12</v>
      </c>
      <c r="I3" s="14" t="s">
        <v>13</v>
      </c>
      <c r="J3" s="14" t="s">
        <v>14</v>
      </c>
      <c r="K3" s="14" t="s">
        <v>15</v>
      </c>
      <c r="L3" s="14" t="s">
        <v>16</v>
      </c>
      <c r="M3" s="14" t="s">
        <v>17</v>
      </c>
      <c r="N3" s="13" t="s">
        <v>18</v>
      </c>
      <c r="O3" s="13"/>
      <c r="P3" s="13"/>
      <c r="Q3" s="13" t="s">
        <v>19</v>
      </c>
      <c r="R3" s="13"/>
      <c r="S3" s="13"/>
      <c r="T3" s="13" t="s">
        <v>20</v>
      </c>
      <c r="U3" s="13"/>
      <c r="V3" s="13"/>
      <c r="W3" s="13" t="s">
        <v>21</v>
      </c>
      <c r="X3" s="13"/>
      <c r="Y3" s="13"/>
      <c r="Z3" s="13" t="s">
        <v>22</v>
      </c>
      <c r="AA3" s="13"/>
      <c r="AB3" s="13"/>
      <c r="AC3" s="13" t="s">
        <v>23</v>
      </c>
      <c r="AD3" s="13"/>
      <c r="AE3" s="13"/>
      <c r="AF3" s="13" t="s">
        <v>24</v>
      </c>
      <c r="AG3" s="13"/>
      <c r="AH3" s="13"/>
      <c r="AI3" s="13" t="s">
        <v>25</v>
      </c>
      <c r="AJ3" s="13"/>
      <c r="AK3" s="13"/>
      <c r="AL3" s="13" t="s">
        <v>26</v>
      </c>
      <c r="AM3" s="13"/>
      <c r="AN3" s="13"/>
      <c r="AO3" s="13" t="s">
        <v>27</v>
      </c>
      <c r="AP3" s="13"/>
      <c r="AQ3" s="13"/>
      <c r="AR3" s="13" t="s">
        <v>28</v>
      </c>
      <c r="AS3" s="21" t="s">
        <v>18</v>
      </c>
      <c r="AT3" s="21"/>
      <c r="AU3" s="21"/>
      <c r="AV3" s="21" t="s">
        <v>19</v>
      </c>
      <c r="AW3" s="21"/>
      <c r="AX3" s="21"/>
      <c r="AY3" s="21" t="s">
        <v>20</v>
      </c>
      <c r="AZ3" s="21"/>
      <c r="BA3" s="21"/>
      <c r="BB3" s="21" t="s">
        <v>21</v>
      </c>
      <c r="BC3" s="21"/>
      <c r="BD3" s="21"/>
      <c r="BE3" s="21" t="s">
        <v>22</v>
      </c>
      <c r="BF3" s="21"/>
      <c r="BG3" s="21"/>
      <c r="BH3" s="21" t="s">
        <v>23</v>
      </c>
      <c r="BI3" s="21"/>
      <c r="BJ3" s="21"/>
      <c r="BK3" s="21" t="s">
        <v>24</v>
      </c>
      <c r="BL3" s="21"/>
      <c r="BM3" s="21"/>
      <c r="BN3" s="21" t="s">
        <v>25</v>
      </c>
      <c r="BO3" s="21"/>
      <c r="BP3" s="21"/>
      <c r="BQ3" s="21" t="s">
        <v>26</v>
      </c>
      <c r="BR3" s="21"/>
      <c r="BS3" s="21"/>
      <c r="BT3" s="21" t="s">
        <v>29</v>
      </c>
      <c r="BU3" s="21"/>
      <c r="BV3" s="21"/>
      <c r="BW3" s="21" t="s">
        <v>30</v>
      </c>
      <c r="BX3" s="21"/>
      <c r="BY3" s="21"/>
    </row>
    <row r="4" spans="1:77" ht="18.75" customHeight="1">
      <c r="A4" s="31" t="s">
        <v>69</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row>
    <row r="5" spans="1:77" ht="18.75" customHeight="1">
      <c r="A5" s="31" t="s">
        <v>70</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row>
    <row r="6" spans="1:44" s="24" customFormat="1" ht="18.75" customHeight="1">
      <c r="A6" s="31" t="s">
        <v>71</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row>
    <row r="7" spans="1:92" ht="18.75" customHeight="1">
      <c r="A7" s="18" t="s">
        <v>203</v>
      </c>
      <c r="B7" s="34">
        <f aca="true" t="shared" si="0" ref="B7:AQ7">SUM(B4:B6)</f>
        <v>0</v>
      </c>
      <c r="C7" s="34">
        <f t="shared" si="0"/>
        <v>0</v>
      </c>
      <c r="D7" s="34">
        <f t="shared" si="0"/>
        <v>0</v>
      </c>
      <c r="E7" s="34">
        <f t="shared" si="0"/>
        <v>0</v>
      </c>
      <c r="F7" s="34">
        <f t="shared" si="0"/>
        <v>0</v>
      </c>
      <c r="G7" s="34">
        <f t="shared" si="0"/>
        <v>0</v>
      </c>
      <c r="H7" s="34">
        <f t="shared" si="0"/>
        <v>0</v>
      </c>
      <c r="I7" s="34">
        <f t="shared" si="0"/>
        <v>0</v>
      </c>
      <c r="J7" s="34">
        <f t="shared" si="0"/>
        <v>0</v>
      </c>
      <c r="K7" s="34">
        <f t="shared" si="0"/>
        <v>0</v>
      </c>
      <c r="L7" s="34">
        <f t="shared" si="0"/>
        <v>0</v>
      </c>
      <c r="M7" s="34">
        <f t="shared" si="0"/>
        <v>0</v>
      </c>
      <c r="N7" s="34">
        <f t="shared" si="0"/>
        <v>0</v>
      </c>
      <c r="O7" s="34">
        <f t="shared" si="0"/>
        <v>0</v>
      </c>
      <c r="P7" s="34">
        <f t="shared" si="0"/>
        <v>0</v>
      </c>
      <c r="Q7" s="34">
        <f t="shared" si="0"/>
        <v>0</v>
      </c>
      <c r="R7" s="34">
        <f t="shared" si="0"/>
        <v>0</v>
      </c>
      <c r="S7" s="34">
        <f t="shared" si="0"/>
        <v>0</v>
      </c>
      <c r="T7" s="34">
        <f t="shared" si="0"/>
        <v>0</v>
      </c>
      <c r="U7" s="34">
        <f t="shared" si="0"/>
        <v>0</v>
      </c>
      <c r="V7" s="34">
        <f t="shared" si="0"/>
        <v>0</v>
      </c>
      <c r="W7" s="34">
        <f t="shared" si="0"/>
        <v>0</v>
      </c>
      <c r="X7" s="34">
        <f t="shared" si="0"/>
        <v>0</v>
      </c>
      <c r="Y7" s="34">
        <f t="shared" si="0"/>
        <v>0</v>
      </c>
      <c r="Z7" s="34">
        <f t="shared" si="0"/>
        <v>0</v>
      </c>
      <c r="AA7" s="34">
        <f t="shared" si="0"/>
        <v>0</v>
      </c>
      <c r="AB7" s="34">
        <f t="shared" si="0"/>
        <v>0</v>
      </c>
      <c r="AC7" s="34">
        <f t="shared" si="0"/>
        <v>0</v>
      </c>
      <c r="AD7" s="34">
        <f t="shared" si="0"/>
        <v>0</v>
      </c>
      <c r="AE7" s="34">
        <f t="shared" si="0"/>
        <v>0</v>
      </c>
      <c r="AF7" s="34">
        <f t="shared" si="0"/>
        <v>0</v>
      </c>
      <c r="AG7" s="34">
        <f t="shared" si="0"/>
        <v>0</v>
      </c>
      <c r="AH7" s="34">
        <f t="shared" si="0"/>
        <v>0</v>
      </c>
      <c r="AI7" s="34">
        <f t="shared" si="0"/>
        <v>0</v>
      </c>
      <c r="AJ7" s="34">
        <f t="shared" si="0"/>
        <v>0</v>
      </c>
      <c r="AK7" s="34">
        <f t="shared" si="0"/>
        <v>0</v>
      </c>
      <c r="AL7" s="34">
        <f t="shared" si="0"/>
        <v>0</v>
      </c>
      <c r="AM7" s="34">
        <f t="shared" si="0"/>
        <v>0</v>
      </c>
      <c r="AN7" s="34">
        <f t="shared" si="0"/>
        <v>0</v>
      </c>
      <c r="AO7" s="34">
        <f t="shared" si="0"/>
        <v>0</v>
      </c>
      <c r="AP7" s="34">
        <f t="shared" si="0"/>
        <v>0</v>
      </c>
      <c r="AQ7" s="34">
        <f t="shared" si="0"/>
        <v>0</v>
      </c>
      <c r="AR7" s="36"/>
      <c r="AS7" s="37">
        <f aca="true" t="shared" si="1" ref="AS7:CN7">SUM(AS4:AS6)</f>
        <v>0</v>
      </c>
      <c r="AT7" s="37">
        <f t="shared" si="1"/>
        <v>0</v>
      </c>
      <c r="AU7" s="37">
        <f t="shared" si="1"/>
        <v>0</v>
      </c>
      <c r="AV7" s="37">
        <f t="shared" si="1"/>
        <v>0</v>
      </c>
      <c r="AW7" s="37">
        <f t="shared" si="1"/>
        <v>0</v>
      </c>
      <c r="AX7" s="37">
        <f t="shared" si="1"/>
        <v>0</v>
      </c>
      <c r="AY7" s="37">
        <f t="shared" si="1"/>
        <v>0</v>
      </c>
      <c r="AZ7" s="37">
        <f t="shared" si="1"/>
        <v>0</v>
      </c>
      <c r="BA7" s="37">
        <f t="shared" si="1"/>
        <v>0</v>
      </c>
      <c r="BB7" s="37">
        <f t="shared" si="1"/>
        <v>0</v>
      </c>
      <c r="BC7" s="37">
        <f t="shared" si="1"/>
        <v>0</v>
      </c>
      <c r="BD7" s="37">
        <f t="shared" si="1"/>
        <v>0</v>
      </c>
      <c r="BE7" s="37">
        <f t="shared" si="1"/>
        <v>0</v>
      </c>
      <c r="BF7" s="37">
        <f t="shared" si="1"/>
        <v>0</v>
      </c>
      <c r="BG7" s="37">
        <f t="shared" si="1"/>
        <v>0</v>
      </c>
      <c r="BH7" s="37">
        <f t="shared" si="1"/>
        <v>0</v>
      </c>
      <c r="BI7" s="37">
        <f t="shared" si="1"/>
        <v>0</v>
      </c>
      <c r="BJ7" s="37">
        <f t="shared" si="1"/>
        <v>0</v>
      </c>
      <c r="BK7" s="37">
        <f t="shared" si="1"/>
        <v>0</v>
      </c>
      <c r="BL7" s="37">
        <f t="shared" si="1"/>
        <v>0</v>
      </c>
      <c r="BM7" s="37">
        <f t="shared" si="1"/>
        <v>0</v>
      </c>
      <c r="BN7" s="37">
        <f t="shared" si="1"/>
        <v>0</v>
      </c>
      <c r="BO7" s="37">
        <f t="shared" si="1"/>
        <v>0</v>
      </c>
      <c r="BP7" s="37">
        <f t="shared" si="1"/>
        <v>0</v>
      </c>
      <c r="BQ7" s="37">
        <f t="shared" si="1"/>
        <v>0</v>
      </c>
      <c r="BR7" s="37">
        <f t="shared" si="1"/>
        <v>0</v>
      </c>
      <c r="BS7" s="37">
        <f t="shared" si="1"/>
        <v>0</v>
      </c>
      <c r="BT7" s="37">
        <f t="shared" si="1"/>
        <v>0</v>
      </c>
      <c r="BU7" s="37">
        <f t="shared" si="1"/>
        <v>0</v>
      </c>
      <c r="BV7" s="37">
        <f t="shared" si="1"/>
        <v>0</v>
      </c>
      <c r="BW7" s="37">
        <f t="shared" si="1"/>
        <v>0</v>
      </c>
      <c r="BX7" s="37">
        <f t="shared" si="1"/>
        <v>0</v>
      </c>
      <c r="BY7" s="37">
        <f t="shared" si="1"/>
        <v>0</v>
      </c>
      <c r="BZ7" s="37">
        <f t="shared" si="1"/>
        <v>0</v>
      </c>
      <c r="CA7" s="37">
        <f t="shared" si="1"/>
        <v>0</v>
      </c>
      <c r="CB7" s="37">
        <f t="shared" si="1"/>
        <v>0</v>
      </c>
      <c r="CC7" s="37">
        <f t="shared" si="1"/>
        <v>0</v>
      </c>
      <c r="CD7" s="37">
        <f t="shared" si="1"/>
        <v>0</v>
      </c>
      <c r="CE7" s="37">
        <f t="shared" si="1"/>
        <v>0</v>
      </c>
      <c r="CF7" s="37">
        <f t="shared" si="1"/>
        <v>0</v>
      </c>
      <c r="CG7" s="37">
        <f t="shared" si="1"/>
        <v>0</v>
      </c>
      <c r="CH7" s="37">
        <f t="shared" si="1"/>
        <v>0</v>
      </c>
      <c r="CI7" s="37">
        <f t="shared" si="1"/>
        <v>0</v>
      </c>
      <c r="CJ7" s="37">
        <f t="shared" si="1"/>
        <v>0</v>
      </c>
      <c r="CK7" s="37">
        <f t="shared" si="1"/>
        <v>0</v>
      </c>
      <c r="CL7" s="37">
        <f t="shared" si="1"/>
        <v>0</v>
      </c>
      <c r="CM7" s="37">
        <f t="shared" si="1"/>
        <v>0</v>
      </c>
      <c r="CN7" s="37">
        <f t="shared" si="1"/>
        <v>0</v>
      </c>
    </row>
    <row r="8" spans="2:77" ht="18.75" customHeight="1">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row>
    <row r="9" spans="2:77" ht="18.75" customHeight="1">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row>
    <row r="10" spans="2:77" ht="18.75" customHeight="1">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row>
    <row r="11" spans="2:77" ht="18.75" customHeight="1">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row>
    <row r="12" spans="2:77" ht="18.75" customHeight="1">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row>
    <row r="13" spans="2:77" ht="18.75" customHeight="1">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row>
    <row r="14" spans="2:77" ht="18.75" customHeight="1">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row>
    <row r="15" spans="2:77" ht="18.75" customHeight="1">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row>
    <row r="16" spans="2:77" ht="18.75" customHeight="1">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row>
    <row r="17" spans="2:77" ht="18.75" customHeight="1">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row>
    <row r="18" spans="2:77" ht="18.75" customHeight="1">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row>
    <row r="19" spans="2:77" ht="18.75" customHeight="1">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row>
    <row r="20" spans="2:77" ht="18.75" customHeight="1">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row>
    <row r="21" spans="2:77" ht="18.75" customHeight="1">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row>
    <row r="22" spans="2:77" ht="18.75" customHeight="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row>
    <row r="23" spans="2:77" ht="18.75" customHeight="1">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row>
    <row r="24" spans="2:77" ht="18.75" customHeight="1">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row>
    <row r="25" spans="2:77" ht="18.75" customHeight="1">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row>
    <row r="26" spans="2:77" ht="18.75" customHeight="1">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row>
    <row r="27" spans="2:77" ht="18.75" customHeight="1">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row>
    <row r="28" spans="2:77" ht="18.75" customHeight="1">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row>
    <row r="29" spans="2:77" ht="18.75" customHeight="1">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row>
    <row r="30" spans="2:77" ht="18.75" customHeight="1">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row>
    <row r="31" spans="2:77" ht="18.75" customHeight="1">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row>
    <row r="32" spans="12:77" ht="18.75" customHeight="1">
      <c r="L32" s="26"/>
      <c r="M32" s="26"/>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row>
    <row r="33" spans="12:77" ht="18.75" customHeight="1">
      <c r="L33" s="26"/>
      <c r="M33" s="26"/>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row>
    <row r="34" spans="12:77" ht="18.75" customHeight="1">
      <c r="L34" s="26"/>
      <c r="M34" s="26"/>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row>
    <row r="35" spans="12:77" ht="18.75" customHeight="1">
      <c r="L35" s="26"/>
      <c r="M35" s="26"/>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row>
    <row r="36" spans="12:77" ht="18.75" customHeight="1">
      <c r="L36" s="26"/>
      <c r="M36" s="26"/>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row>
    <row r="37" spans="12:77" ht="18.75" customHeight="1">
      <c r="L37" s="26"/>
      <c r="M37" s="26"/>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row>
  </sheetData>
  <sheetProtection/>
  <mergeCells count="23">
    <mergeCell ref="A1:AS1"/>
    <mergeCell ref="A2:AR2"/>
    <mergeCell ref="N3:P3"/>
    <mergeCell ref="Q3:S3"/>
    <mergeCell ref="T3:V3"/>
    <mergeCell ref="W3:Y3"/>
    <mergeCell ref="Z3:AB3"/>
    <mergeCell ref="AC3:AE3"/>
    <mergeCell ref="AF3:AH3"/>
    <mergeCell ref="AI3:AK3"/>
    <mergeCell ref="AL3:AN3"/>
    <mergeCell ref="AO3:AQ3"/>
    <mergeCell ref="AS3:AU3"/>
    <mergeCell ref="AV3:AX3"/>
    <mergeCell ref="AY3:BA3"/>
    <mergeCell ref="BB3:BD3"/>
    <mergeCell ref="BE3:BG3"/>
    <mergeCell ref="BH3:BJ3"/>
    <mergeCell ref="BK3:BM3"/>
    <mergeCell ref="BN3:BP3"/>
    <mergeCell ref="BQ3:BS3"/>
    <mergeCell ref="BT3:BV3"/>
    <mergeCell ref="BW3:BY3"/>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EG38"/>
  <sheetViews>
    <sheetView workbookViewId="0" topLeftCell="A1">
      <selection activeCell="CP12" sqref="CP12"/>
    </sheetView>
  </sheetViews>
  <sheetFormatPr defaultColWidth="9.00390625" defaultRowHeight="18.75" customHeight="1"/>
  <cols>
    <col min="1" max="1" width="16.25390625" style="25" customWidth="1"/>
    <col min="2" max="2" width="10.50390625" style="26" customWidth="1"/>
    <col min="3" max="3" width="8.75390625" style="26" customWidth="1"/>
    <col min="4" max="4" width="9.625" style="26" customWidth="1"/>
    <col min="5" max="5" width="9.00390625" style="26" customWidth="1"/>
    <col min="6" max="7" width="8.375" style="26" customWidth="1"/>
    <col min="8" max="8" width="9.75390625" style="26" customWidth="1"/>
    <col min="9" max="9" width="8.75390625" style="26" customWidth="1"/>
    <col min="10" max="10" width="8.125" style="26" customWidth="1"/>
    <col min="11" max="11" width="9.50390625" style="26" customWidth="1"/>
    <col min="12" max="12" width="9.875" style="27" customWidth="1"/>
    <col min="13" max="13" width="8.875" style="28" customWidth="1"/>
    <col min="14" max="14" width="11.625" style="26" hidden="1" customWidth="1"/>
    <col min="15" max="15" width="12.00390625" style="26" hidden="1" customWidth="1"/>
    <col min="16" max="16" width="13.375" style="26" hidden="1" customWidth="1"/>
    <col min="17" max="17" width="11.625" style="26" hidden="1" customWidth="1"/>
    <col min="18" max="18" width="12.00390625" style="26" hidden="1" customWidth="1"/>
    <col min="19" max="19" width="13.375" style="26" hidden="1" customWidth="1"/>
    <col min="20" max="20" width="11.625" style="26" hidden="1" customWidth="1"/>
    <col min="21" max="21" width="12.00390625" style="26" hidden="1" customWidth="1"/>
    <col min="22" max="22" width="13.375" style="26" hidden="1" customWidth="1"/>
    <col min="23" max="23" width="11.625" style="26" hidden="1" customWidth="1"/>
    <col min="24" max="24" width="12.00390625" style="26" hidden="1" customWidth="1"/>
    <col min="25" max="25" width="13.375" style="26" hidden="1" customWidth="1"/>
    <col min="26" max="26" width="11.625" style="26" hidden="1" customWidth="1"/>
    <col min="27" max="27" width="12.00390625" style="26" hidden="1" customWidth="1"/>
    <col min="28" max="28" width="13.375" style="26" hidden="1" customWidth="1"/>
    <col min="29" max="29" width="11.625" style="26" hidden="1" customWidth="1"/>
    <col min="30" max="30" width="12.00390625" style="26" hidden="1" customWidth="1"/>
    <col min="31" max="31" width="14.375" style="26" hidden="1" customWidth="1"/>
    <col min="32" max="32" width="11.625" style="26" hidden="1" customWidth="1"/>
    <col min="33" max="33" width="12.00390625" style="26" hidden="1" customWidth="1"/>
    <col min="34" max="34" width="13.375" style="26" hidden="1" customWidth="1"/>
    <col min="35" max="35" width="11.625" style="26" hidden="1" customWidth="1"/>
    <col min="36" max="36" width="12.00390625" style="26" hidden="1" customWidth="1"/>
    <col min="37" max="37" width="13.375" style="26" hidden="1" customWidth="1"/>
    <col min="38" max="38" width="11.625" style="26" hidden="1" customWidth="1"/>
    <col min="39" max="39" width="12.00390625" style="26" hidden="1" customWidth="1"/>
    <col min="40" max="40" width="13.375" style="26" hidden="1" customWidth="1"/>
    <col min="41" max="41" width="11.625" style="26" hidden="1" customWidth="1"/>
    <col min="42" max="42" width="12.00390625" style="26" hidden="1" customWidth="1"/>
    <col min="43" max="43" width="13.375" style="26" hidden="1" customWidth="1"/>
    <col min="44" max="44" width="17.50390625" style="29" customWidth="1"/>
    <col min="45" max="45" width="11.625" style="26" hidden="1" customWidth="1"/>
    <col min="46" max="46" width="12.00390625" style="26" hidden="1" customWidth="1"/>
    <col min="47" max="47" width="13.375" style="26" hidden="1" customWidth="1"/>
    <col min="48" max="48" width="11.625" style="26" hidden="1" customWidth="1"/>
    <col min="49" max="49" width="12.00390625" style="26" hidden="1" customWidth="1"/>
    <col min="50" max="50" width="13.375" style="26" hidden="1" customWidth="1"/>
    <col min="51" max="51" width="11.625" style="26" hidden="1" customWidth="1"/>
    <col min="52" max="52" width="12.00390625" style="26" hidden="1" customWidth="1"/>
    <col min="53" max="53" width="13.375" style="26" hidden="1" customWidth="1"/>
    <col min="54" max="54" width="11.625" style="26" hidden="1" customWidth="1"/>
    <col min="55" max="55" width="12.00390625" style="26" hidden="1" customWidth="1"/>
    <col min="56" max="56" width="13.375" style="26" hidden="1" customWidth="1"/>
    <col min="57" max="57" width="11.625" style="26" hidden="1" customWidth="1"/>
    <col min="58" max="58" width="12.00390625" style="26" hidden="1" customWidth="1"/>
    <col min="59" max="59" width="13.375" style="26" hidden="1" customWidth="1"/>
    <col min="60" max="60" width="11.625" style="26" hidden="1" customWidth="1"/>
    <col min="61" max="61" width="12.00390625" style="26" hidden="1" customWidth="1"/>
    <col min="62" max="62" width="13.375" style="26" hidden="1" customWidth="1"/>
    <col min="63" max="63" width="11.625" style="26" hidden="1" customWidth="1"/>
    <col min="64" max="64" width="12.00390625" style="26" hidden="1" customWidth="1"/>
    <col min="65" max="65" width="13.375" style="26" hidden="1" customWidth="1"/>
    <col min="66" max="66" width="11.625" style="26" hidden="1" customWidth="1"/>
    <col min="67" max="67" width="12.00390625" style="26" hidden="1" customWidth="1"/>
    <col min="68" max="68" width="13.375" style="26" hidden="1" customWidth="1"/>
    <col min="69" max="69" width="11.625" style="26" hidden="1" customWidth="1"/>
    <col min="70" max="70" width="12.00390625" style="26" hidden="1" customWidth="1"/>
    <col min="71" max="71" width="13.375" style="26" hidden="1" customWidth="1"/>
    <col min="72" max="72" width="11.625" style="26" hidden="1" customWidth="1"/>
    <col min="73" max="73" width="12.00390625" style="26" hidden="1" customWidth="1"/>
    <col min="74" max="74" width="13.375" style="26" hidden="1" customWidth="1"/>
    <col min="75" max="75" width="11.625" style="26" hidden="1" customWidth="1"/>
    <col min="76" max="76" width="12.00390625" style="26" hidden="1" customWidth="1"/>
    <col min="77" max="77" width="13.375" style="26" hidden="1" customWidth="1"/>
    <col min="78" max="92" width="9.00390625" style="30" hidden="1" customWidth="1"/>
    <col min="93" max="16384" width="9.00390625" style="30" customWidth="1"/>
  </cols>
  <sheetData>
    <row r="1" spans="1:137" s="22" customFormat="1" ht="33.75" customHeight="1">
      <c r="A1" s="10" t="s">
        <v>204</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CO1" s="10" t="s">
        <v>92</v>
      </c>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row>
    <row r="2" spans="1:77" s="23" customFormat="1" ht="17.25" customHeight="1">
      <c r="A2" s="12" t="s">
        <v>3</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row>
    <row r="3" spans="1:77" s="24" customFormat="1" ht="19.5" customHeight="1">
      <c r="A3" s="13" t="s">
        <v>93</v>
      </c>
      <c r="B3" s="14" t="s">
        <v>6</v>
      </c>
      <c r="C3" s="14" t="s">
        <v>7</v>
      </c>
      <c r="D3" s="14" t="s">
        <v>8</v>
      </c>
      <c r="E3" s="14" t="s">
        <v>9</v>
      </c>
      <c r="F3" s="14" t="s">
        <v>10</v>
      </c>
      <c r="G3" s="14" t="s">
        <v>11</v>
      </c>
      <c r="H3" s="14" t="s">
        <v>12</v>
      </c>
      <c r="I3" s="14" t="s">
        <v>13</v>
      </c>
      <c r="J3" s="14" t="s">
        <v>14</v>
      </c>
      <c r="K3" s="14" t="s">
        <v>15</v>
      </c>
      <c r="L3" s="14" t="s">
        <v>16</v>
      </c>
      <c r="M3" s="14" t="s">
        <v>17</v>
      </c>
      <c r="N3" s="13" t="s">
        <v>18</v>
      </c>
      <c r="O3" s="13"/>
      <c r="P3" s="13"/>
      <c r="Q3" s="13" t="s">
        <v>19</v>
      </c>
      <c r="R3" s="13"/>
      <c r="S3" s="13"/>
      <c r="T3" s="13" t="s">
        <v>20</v>
      </c>
      <c r="U3" s="13"/>
      <c r="V3" s="13"/>
      <c r="W3" s="13" t="s">
        <v>21</v>
      </c>
      <c r="X3" s="13"/>
      <c r="Y3" s="13"/>
      <c r="Z3" s="13" t="s">
        <v>22</v>
      </c>
      <c r="AA3" s="13"/>
      <c r="AB3" s="13"/>
      <c r="AC3" s="13" t="s">
        <v>23</v>
      </c>
      <c r="AD3" s="13"/>
      <c r="AE3" s="13"/>
      <c r="AF3" s="13" t="s">
        <v>24</v>
      </c>
      <c r="AG3" s="13"/>
      <c r="AH3" s="13"/>
      <c r="AI3" s="13" t="s">
        <v>25</v>
      </c>
      <c r="AJ3" s="13"/>
      <c r="AK3" s="13"/>
      <c r="AL3" s="13" t="s">
        <v>26</v>
      </c>
      <c r="AM3" s="13"/>
      <c r="AN3" s="13"/>
      <c r="AO3" s="13" t="s">
        <v>27</v>
      </c>
      <c r="AP3" s="13"/>
      <c r="AQ3" s="13"/>
      <c r="AR3" s="13" t="s">
        <v>28</v>
      </c>
      <c r="AS3" s="21" t="s">
        <v>18</v>
      </c>
      <c r="AT3" s="21"/>
      <c r="AU3" s="21"/>
      <c r="AV3" s="21" t="s">
        <v>19</v>
      </c>
      <c r="AW3" s="21"/>
      <c r="AX3" s="21"/>
      <c r="AY3" s="21" t="s">
        <v>20</v>
      </c>
      <c r="AZ3" s="21"/>
      <c r="BA3" s="21"/>
      <c r="BB3" s="21" t="s">
        <v>21</v>
      </c>
      <c r="BC3" s="21"/>
      <c r="BD3" s="21"/>
      <c r="BE3" s="21" t="s">
        <v>22</v>
      </c>
      <c r="BF3" s="21"/>
      <c r="BG3" s="21"/>
      <c r="BH3" s="21" t="s">
        <v>23</v>
      </c>
      <c r="BI3" s="21"/>
      <c r="BJ3" s="21"/>
      <c r="BK3" s="21" t="s">
        <v>24</v>
      </c>
      <c r="BL3" s="21"/>
      <c r="BM3" s="21"/>
      <c r="BN3" s="21" t="s">
        <v>25</v>
      </c>
      <c r="BO3" s="21"/>
      <c r="BP3" s="21"/>
      <c r="BQ3" s="21" t="s">
        <v>26</v>
      </c>
      <c r="BR3" s="21"/>
      <c r="BS3" s="21"/>
      <c r="BT3" s="21" t="s">
        <v>29</v>
      </c>
      <c r="BU3" s="21"/>
      <c r="BV3" s="21"/>
      <c r="BW3" s="21" t="s">
        <v>30</v>
      </c>
      <c r="BX3" s="21"/>
      <c r="BY3" s="21"/>
    </row>
    <row r="4" spans="1:77" ht="18.75" customHeight="1">
      <c r="A4" s="31" t="s">
        <v>73</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row>
    <row r="5" spans="1:77" ht="18.75" customHeight="1">
      <c r="A5" s="31" t="s">
        <v>74</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row>
    <row r="6" spans="1:44" s="24" customFormat="1" ht="18.75" customHeight="1">
      <c r="A6" s="31" t="s">
        <v>75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row>
    <row r="7" spans="1:92" ht="18.75" customHeight="1">
      <c r="A7" s="18" t="s">
        <v>98</v>
      </c>
      <c r="B7" s="34">
        <f aca="true" t="shared" si="0" ref="B7:BM7">SUM(B4:B6)</f>
        <v>0</v>
      </c>
      <c r="C7" s="34">
        <f t="shared" si="0"/>
        <v>0</v>
      </c>
      <c r="D7" s="34">
        <f t="shared" si="0"/>
        <v>0</v>
      </c>
      <c r="E7" s="34">
        <f t="shared" si="0"/>
        <v>0</v>
      </c>
      <c r="F7" s="34">
        <f t="shared" si="0"/>
        <v>0</v>
      </c>
      <c r="G7" s="34">
        <f t="shared" si="0"/>
        <v>0</v>
      </c>
      <c r="H7" s="34">
        <f t="shared" si="0"/>
        <v>0</v>
      </c>
      <c r="I7" s="34">
        <f t="shared" si="0"/>
        <v>0</v>
      </c>
      <c r="J7" s="34">
        <f t="shared" si="0"/>
        <v>0</v>
      </c>
      <c r="K7" s="34">
        <f t="shared" si="0"/>
        <v>0</v>
      </c>
      <c r="L7" s="34">
        <f t="shared" si="0"/>
        <v>0</v>
      </c>
      <c r="M7" s="34">
        <f t="shared" si="0"/>
        <v>0</v>
      </c>
      <c r="N7" s="34">
        <f t="shared" si="0"/>
        <v>0</v>
      </c>
      <c r="O7" s="34">
        <f t="shared" si="0"/>
        <v>0</v>
      </c>
      <c r="P7" s="34">
        <f t="shared" si="0"/>
        <v>0</v>
      </c>
      <c r="Q7" s="34">
        <f t="shared" si="0"/>
        <v>0</v>
      </c>
      <c r="R7" s="34">
        <f t="shared" si="0"/>
        <v>0</v>
      </c>
      <c r="S7" s="34">
        <f t="shared" si="0"/>
        <v>0</v>
      </c>
      <c r="T7" s="34">
        <f t="shared" si="0"/>
        <v>0</v>
      </c>
      <c r="U7" s="34">
        <f t="shared" si="0"/>
        <v>0</v>
      </c>
      <c r="V7" s="34">
        <f t="shared" si="0"/>
        <v>0</v>
      </c>
      <c r="W7" s="34">
        <f t="shared" si="0"/>
        <v>0</v>
      </c>
      <c r="X7" s="34">
        <f t="shared" si="0"/>
        <v>0</v>
      </c>
      <c r="Y7" s="34">
        <f t="shared" si="0"/>
        <v>0</v>
      </c>
      <c r="Z7" s="34">
        <f t="shared" si="0"/>
        <v>0</v>
      </c>
      <c r="AA7" s="34">
        <f t="shared" si="0"/>
        <v>0</v>
      </c>
      <c r="AB7" s="34">
        <f t="shared" si="0"/>
        <v>0</v>
      </c>
      <c r="AC7" s="34">
        <f t="shared" si="0"/>
        <v>0</v>
      </c>
      <c r="AD7" s="34">
        <f t="shared" si="0"/>
        <v>0</v>
      </c>
      <c r="AE7" s="34">
        <f t="shared" si="0"/>
        <v>0</v>
      </c>
      <c r="AF7" s="34">
        <f t="shared" si="0"/>
        <v>0</v>
      </c>
      <c r="AG7" s="34">
        <f t="shared" si="0"/>
        <v>0</v>
      </c>
      <c r="AH7" s="34">
        <f t="shared" si="0"/>
        <v>0</v>
      </c>
      <c r="AI7" s="34">
        <f t="shared" si="0"/>
        <v>0</v>
      </c>
      <c r="AJ7" s="34">
        <f t="shared" si="0"/>
        <v>0</v>
      </c>
      <c r="AK7" s="34">
        <f t="shared" si="0"/>
        <v>0</v>
      </c>
      <c r="AL7" s="34">
        <f t="shared" si="0"/>
        <v>0</v>
      </c>
      <c r="AM7" s="34">
        <f t="shared" si="0"/>
        <v>0</v>
      </c>
      <c r="AN7" s="34">
        <f t="shared" si="0"/>
        <v>0</v>
      </c>
      <c r="AO7" s="34">
        <f t="shared" si="0"/>
        <v>0</v>
      </c>
      <c r="AP7" s="34">
        <f t="shared" si="0"/>
        <v>0</v>
      </c>
      <c r="AQ7" s="34">
        <f t="shared" si="0"/>
        <v>0</v>
      </c>
      <c r="AR7" s="36"/>
      <c r="AS7" s="37">
        <f t="shared" si="0"/>
        <v>0</v>
      </c>
      <c r="AT7" s="37">
        <f t="shared" si="0"/>
        <v>0</v>
      </c>
      <c r="AU7" s="37">
        <f t="shared" si="0"/>
        <v>0</v>
      </c>
      <c r="AV7" s="37">
        <f t="shared" si="0"/>
        <v>0</v>
      </c>
      <c r="AW7" s="37">
        <f t="shared" si="0"/>
        <v>0</v>
      </c>
      <c r="AX7" s="37">
        <f t="shared" si="0"/>
        <v>0</v>
      </c>
      <c r="AY7" s="37">
        <f t="shared" si="0"/>
        <v>0</v>
      </c>
      <c r="AZ7" s="37">
        <f t="shared" si="0"/>
        <v>0</v>
      </c>
      <c r="BA7" s="37">
        <f t="shared" si="0"/>
        <v>0</v>
      </c>
      <c r="BB7" s="37">
        <f t="shared" si="0"/>
        <v>0</v>
      </c>
      <c r="BC7" s="37">
        <f t="shared" si="0"/>
        <v>0</v>
      </c>
      <c r="BD7" s="37">
        <f t="shared" si="0"/>
        <v>0</v>
      </c>
      <c r="BE7" s="37">
        <f t="shared" si="0"/>
        <v>0</v>
      </c>
      <c r="BF7" s="37">
        <f t="shared" si="0"/>
        <v>0</v>
      </c>
      <c r="BG7" s="37">
        <f t="shared" si="0"/>
        <v>0</v>
      </c>
      <c r="BH7" s="37">
        <f t="shared" si="0"/>
        <v>0</v>
      </c>
      <c r="BI7" s="37">
        <f t="shared" si="0"/>
        <v>0</v>
      </c>
      <c r="BJ7" s="37">
        <f t="shared" si="0"/>
        <v>0</v>
      </c>
      <c r="BK7" s="37">
        <f t="shared" si="0"/>
        <v>0</v>
      </c>
      <c r="BL7" s="37">
        <f t="shared" si="0"/>
        <v>0</v>
      </c>
      <c r="BM7" s="37">
        <f t="shared" si="0"/>
        <v>0</v>
      </c>
      <c r="BN7" s="37">
        <f aca="true" t="shared" si="1" ref="BN7:CN7">SUM(BN4:BN6)</f>
        <v>0</v>
      </c>
      <c r="BO7" s="37">
        <f t="shared" si="1"/>
        <v>0</v>
      </c>
      <c r="BP7" s="37">
        <f t="shared" si="1"/>
        <v>0</v>
      </c>
      <c r="BQ7" s="37">
        <f t="shared" si="1"/>
        <v>0</v>
      </c>
      <c r="BR7" s="37">
        <f t="shared" si="1"/>
        <v>0</v>
      </c>
      <c r="BS7" s="37">
        <f t="shared" si="1"/>
        <v>0</v>
      </c>
      <c r="BT7" s="37">
        <f t="shared" si="1"/>
        <v>0</v>
      </c>
      <c r="BU7" s="37">
        <f t="shared" si="1"/>
        <v>0</v>
      </c>
      <c r="BV7" s="37">
        <f t="shared" si="1"/>
        <v>0</v>
      </c>
      <c r="BW7" s="37">
        <f t="shared" si="1"/>
        <v>0</v>
      </c>
      <c r="BX7" s="37">
        <f t="shared" si="1"/>
        <v>0</v>
      </c>
      <c r="BY7" s="37">
        <f t="shared" si="1"/>
        <v>0</v>
      </c>
      <c r="BZ7" s="37">
        <f t="shared" si="1"/>
        <v>0</v>
      </c>
      <c r="CA7" s="37">
        <f t="shared" si="1"/>
        <v>0</v>
      </c>
      <c r="CB7" s="37">
        <f t="shared" si="1"/>
        <v>0</v>
      </c>
      <c r="CC7" s="37">
        <f t="shared" si="1"/>
        <v>0</v>
      </c>
      <c r="CD7" s="37">
        <f t="shared" si="1"/>
        <v>0</v>
      </c>
      <c r="CE7" s="37">
        <f t="shared" si="1"/>
        <v>0</v>
      </c>
      <c r="CF7" s="37">
        <f t="shared" si="1"/>
        <v>0</v>
      </c>
      <c r="CG7" s="37">
        <f t="shared" si="1"/>
        <v>0</v>
      </c>
      <c r="CH7" s="37">
        <f t="shared" si="1"/>
        <v>0</v>
      </c>
      <c r="CI7" s="37">
        <f t="shared" si="1"/>
        <v>0</v>
      </c>
      <c r="CJ7" s="37">
        <f t="shared" si="1"/>
        <v>0</v>
      </c>
      <c r="CK7" s="37">
        <f t="shared" si="1"/>
        <v>0</v>
      </c>
      <c r="CL7" s="37">
        <f t="shared" si="1"/>
        <v>0</v>
      </c>
      <c r="CM7" s="37">
        <f t="shared" si="1"/>
        <v>0</v>
      </c>
      <c r="CN7" s="37">
        <f t="shared" si="1"/>
        <v>0</v>
      </c>
    </row>
    <row r="8" spans="2:77" ht="18.75" customHeight="1">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row>
    <row r="9" spans="2:77" ht="18.75" customHeight="1">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row>
    <row r="10" spans="2:77" ht="18.75" customHeight="1">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row>
    <row r="11" spans="2:77" ht="18.75" customHeight="1">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row>
    <row r="12" spans="2:77" ht="18.75" customHeight="1">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row>
    <row r="13" spans="2:77" ht="18.75" customHeight="1">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row>
    <row r="14" spans="2:77" ht="18.75" customHeight="1">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row>
    <row r="15" spans="2:77" ht="18.75" customHeight="1">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row>
    <row r="16" spans="2:77" ht="18.75" customHeight="1">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row>
    <row r="17" spans="2:77" ht="18.75" customHeight="1">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row>
    <row r="18" spans="2:77" ht="18.75" customHeight="1">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row>
    <row r="19" spans="2:77" ht="18.75" customHeight="1">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row>
    <row r="20" spans="2:77" ht="18.75" customHeight="1">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row>
    <row r="21" spans="2:77" ht="18.75" customHeight="1">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row>
    <row r="22" spans="2:77" ht="18.75" customHeight="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row>
    <row r="23" spans="2:77" ht="18.75" customHeight="1">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row>
    <row r="24" spans="2:77" ht="18.75" customHeight="1">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row>
    <row r="25" spans="2:77" ht="18.75" customHeight="1">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row>
    <row r="26" spans="2:77" ht="18.75" customHeight="1">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row>
    <row r="27" spans="2:77" ht="18.75" customHeight="1">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row>
    <row r="28" spans="2:77" ht="18.75" customHeight="1">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row>
    <row r="29" spans="2:77" ht="18.75" customHeight="1">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row>
    <row r="30" spans="2:77" ht="18.75" customHeight="1">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row>
    <row r="31" spans="2:77" ht="18.75" customHeight="1">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row>
    <row r="32" spans="2:77" ht="18.75" customHeight="1">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row>
    <row r="33" spans="12:77" ht="18.75" customHeight="1">
      <c r="L33" s="26"/>
      <c r="M33" s="26"/>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row>
    <row r="34" spans="12:77" ht="18.75" customHeight="1">
      <c r="L34" s="26"/>
      <c r="M34" s="26"/>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row>
    <row r="35" spans="12:77" ht="18.75" customHeight="1">
      <c r="L35" s="26"/>
      <c r="M35" s="26"/>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row>
    <row r="36" spans="12:77" ht="18.75" customHeight="1">
      <c r="L36" s="26"/>
      <c r="M36" s="26"/>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row>
    <row r="37" spans="12:77" ht="18.75" customHeight="1">
      <c r="L37" s="26"/>
      <c r="M37" s="26"/>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row>
    <row r="38" spans="12:77" ht="18.75" customHeight="1">
      <c r="L38" s="26"/>
      <c r="M38" s="26"/>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row>
  </sheetData>
  <sheetProtection/>
  <mergeCells count="24">
    <mergeCell ref="A1:AR1"/>
    <mergeCell ref="CO1:EG1"/>
    <mergeCell ref="A2:AR2"/>
    <mergeCell ref="N3:P3"/>
    <mergeCell ref="Q3:S3"/>
    <mergeCell ref="T3:V3"/>
    <mergeCell ref="W3:Y3"/>
    <mergeCell ref="Z3:AB3"/>
    <mergeCell ref="AC3:AE3"/>
    <mergeCell ref="AF3:AH3"/>
    <mergeCell ref="AI3:AK3"/>
    <mergeCell ref="AL3:AN3"/>
    <mergeCell ref="AO3:AQ3"/>
    <mergeCell ref="AS3:AU3"/>
    <mergeCell ref="AV3:AX3"/>
    <mergeCell ref="AY3:BA3"/>
    <mergeCell ref="BB3:BD3"/>
    <mergeCell ref="BE3:BG3"/>
    <mergeCell ref="BH3:BJ3"/>
    <mergeCell ref="BK3:BM3"/>
    <mergeCell ref="BN3:BP3"/>
    <mergeCell ref="BQ3:BS3"/>
    <mergeCell ref="BT3:BV3"/>
    <mergeCell ref="BW3:BY3"/>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EG35"/>
  <sheetViews>
    <sheetView workbookViewId="0" topLeftCell="A1">
      <selection activeCell="CO13" sqref="CO13"/>
    </sheetView>
  </sheetViews>
  <sheetFormatPr defaultColWidth="9.00390625" defaultRowHeight="18.75" customHeight="1"/>
  <cols>
    <col min="1" max="1" width="16.25390625" style="25" customWidth="1"/>
    <col min="2" max="2" width="10.50390625" style="26" customWidth="1"/>
    <col min="3" max="3" width="8.75390625" style="26" customWidth="1"/>
    <col min="4" max="4" width="9.625" style="26" customWidth="1"/>
    <col min="5" max="5" width="9.00390625" style="26" customWidth="1"/>
    <col min="6" max="7" width="8.375" style="26" customWidth="1"/>
    <col min="8" max="8" width="9.75390625" style="26" customWidth="1"/>
    <col min="9" max="9" width="8.75390625" style="26" customWidth="1"/>
    <col min="10" max="10" width="8.125" style="26" customWidth="1"/>
    <col min="11" max="11" width="9.50390625" style="26" customWidth="1"/>
    <col min="12" max="12" width="9.875" style="27" customWidth="1"/>
    <col min="13" max="13" width="8.875" style="28" customWidth="1"/>
    <col min="14" max="14" width="11.625" style="26" hidden="1" customWidth="1"/>
    <col min="15" max="15" width="12.00390625" style="26" hidden="1" customWidth="1"/>
    <col min="16" max="16" width="13.375" style="26" hidden="1" customWidth="1"/>
    <col min="17" max="17" width="11.625" style="26" hidden="1" customWidth="1"/>
    <col min="18" max="18" width="12.00390625" style="26" hidden="1" customWidth="1"/>
    <col min="19" max="19" width="13.375" style="26" hidden="1" customWidth="1"/>
    <col min="20" max="20" width="11.625" style="26" hidden="1" customWidth="1"/>
    <col min="21" max="21" width="12.00390625" style="26" hidden="1" customWidth="1"/>
    <col min="22" max="22" width="13.375" style="26" hidden="1" customWidth="1"/>
    <col min="23" max="23" width="11.625" style="26" hidden="1" customWidth="1"/>
    <col min="24" max="24" width="12.00390625" style="26" hidden="1" customWidth="1"/>
    <col min="25" max="25" width="13.375" style="26" hidden="1" customWidth="1"/>
    <col min="26" max="26" width="11.625" style="26" hidden="1" customWidth="1"/>
    <col min="27" max="27" width="12.00390625" style="26" hidden="1" customWidth="1"/>
    <col min="28" max="28" width="13.375" style="26" hidden="1" customWidth="1"/>
    <col min="29" max="29" width="11.625" style="26" hidden="1" customWidth="1"/>
    <col min="30" max="30" width="12.00390625" style="26" hidden="1" customWidth="1"/>
    <col min="31" max="31" width="14.375" style="26" hidden="1" customWidth="1"/>
    <col min="32" max="32" width="11.625" style="26" hidden="1" customWidth="1"/>
    <col min="33" max="33" width="12.00390625" style="26" hidden="1" customWidth="1"/>
    <col min="34" max="34" width="13.375" style="26" hidden="1" customWidth="1"/>
    <col min="35" max="35" width="11.625" style="26" hidden="1" customWidth="1"/>
    <col min="36" max="36" width="12.00390625" style="26" hidden="1" customWidth="1"/>
    <col min="37" max="37" width="13.375" style="26" hidden="1" customWidth="1"/>
    <col min="38" max="38" width="11.625" style="26" hidden="1" customWidth="1"/>
    <col min="39" max="39" width="12.00390625" style="26" hidden="1" customWidth="1"/>
    <col min="40" max="40" width="13.375" style="26" hidden="1" customWidth="1"/>
    <col min="41" max="41" width="11.625" style="26" hidden="1" customWidth="1"/>
    <col min="42" max="42" width="12.00390625" style="26" hidden="1" customWidth="1"/>
    <col min="43" max="43" width="13.375" style="26" hidden="1" customWidth="1"/>
    <col min="44" max="44" width="17.50390625" style="29" customWidth="1"/>
    <col min="45" max="45" width="11.625" style="26" hidden="1" customWidth="1"/>
    <col min="46" max="46" width="12.00390625" style="26" hidden="1" customWidth="1"/>
    <col min="47" max="47" width="13.375" style="26" hidden="1" customWidth="1"/>
    <col min="48" max="48" width="11.625" style="26" hidden="1" customWidth="1"/>
    <col min="49" max="49" width="12.00390625" style="26" hidden="1" customWidth="1"/>
    <col min="50" max="50" width="13.375" style="26" hidden="1" customWidth="1"/>
    <col min="51" max="51" width="11.625" style="26" hidden="1" customWidth="1"/>
    <col min="52" max="52" width="12.00390625" style="26" hidden="1" customWidth="1"/>
    <col min="53" max="53" width="13.375" style="26" hidden="1" customWidth="1"/>
    <col min="54" max="54" width="11.625" style="26" hidden="1" customWidth="1"/>
    <col min="55" max="55" width="12.00390625" style="26" hidden="1" customWidth="1"/>
    <col min="56" max="56" width="13.375" style="26" hidden="1" customWidth="1"/>
    <col min="57" max="57" width="11.625" style="26" hidden="1" customWidth="1"/>
    <col min="58" max="58" width="12.00390625" style="26" hidden="1" customWidth="1"/>
    <col min="59" max="59" width="13.375" style="26" hidden="1" customWidth="1"/>
    <col min="60" max="60" width="11.625" style="26" hidden="1" customWidth="1"/>
    <col min="61" max="61" width="12.00390625" style="26" hidden="1" customWidth="1"/>
    <col min="62" max="62" width="13.375" style="26" hidden="1" customWidth="1"/>
    <col min="63" max="63" width="11.625" style="26" hidden="1" customWidth="1"/>
    <col min="64" max="64" width="12.00390625" style="26" hidden="1" customWidth="1"/>
    <col min="65" max="65" width="13.375" style="26" hidden="1" customWidth="1"/>
    <col min="66" max="66" width="11.625" style="26" hidden="1" customWidth="1"/>
    <col min="67" max="67" width="12.00390625" style="26" hidden="1" customWidth="1"/>
    <col min="68" max="68" width="13.375" style="26" hidden="1" customWidth="1"/>
    <col min="69" max="69" width="11.625" style="26" hidden="1" customWidth="1"/>
    <col min="70" max="70" width="12.00390625" style="26" hidden="1" customWidth="1"/>
    <col min="71" max="71" width="13.375" style="26" hidden="1" customWidth="1"/>
    <col min="72" max="72" width="11.625" style="26" hidden="1" customWidth="1"/>
    <col min="73" max="73" width="12.00390625" style="26" hidden="1" customWidth="1"/>
    <col min="74" max="74" width="13.375" style="26" hidden="1" customWidth="1"/>
    <col min="75" max="75" width="11.625" style="26" hidden="1" customWidth="1"/>
    <col min="76" max="76" width="12.00390625" style="26" hidden="1" customWidth="1"/>
    <col min="77" max="77" width="13.375" style="26" hidden="1" customWidth="1"/>
    <col min="78" max="92" width="9.00390625" style="30" hidden="1" customWidth="1"/>
    <col min="93" max="16384" width="9.00390625" style="30" customWidth="1"/>
  </cols>
  <sheetData>
    <row r="1" spans="1:137" s="22" customFormat="1" ht="31.5" customHeight="1">
      <c r="A1" s="10" t="s">
        <v>205</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CO1" s="10" t="s">
        <v>205</v>
      </c>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row>
    <row r="2" spans="1:77" s="23" customFormat="1" ht="17.25" customHeight="1">
      <c r="A2" s="12" t="s">
        <v>3</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row>
    <row r="3" spans="1:77" s="24" customFormat="1" ht="19.5" customHeight="1">
      <c r="A3" s="13" t="s">
        <v>93</v>
      </c>
      <c r="B3" s="14" t="s">
        <v>6</v>
      </c>
      <c r="C3" s="14" t="s">
        <v>7</v>
      </c>
      <c r="D3" s="14" t="s">
        <v>8</v>
      </c>
      <c r="E3" s="14" t="s">
        <v>9</v>
      </c>
      <c r="F3" s="14" t="s">
        <v>10</v>
      </c>
      <c r="G3" s="14" t="s">
        <v>11</v>
      </c>
      <c r="H3" s="14" t="s">
        <v>12</v>
      </c>
      <c r="I3" s="14" t="s">
        <v>13</v>
      </c>
      <c r="J3" s="14" t="s">
        <v>14</v>
      </c>
      <c r="K3" s="14" t="s">
        <v>15</v>
      </c>
      <c r="L3" s="14" t="s">
        <v>16</v>
      </c>
      <c r="M3" s="14" t="s">
        <v>17</v>
      </c>
      <c r="N3" s="13" t="s">
        <v>18</v>
      </c>
      <c r="O3" s="13"/>
      <c r="P3" s="13"/>
      <c r="Q3" s="13" t="s">
        <v>19</v>
      </c>
      <c r="R3" s="13"/>
      <c r="S3" s="13"/>
      <c r="T3" s="13" t="s">
        <v>20</v>
      </c>
      <c r="U3" s="13"/>
      <c r="V3" s="13"/>
      <c r="W3" s="13" t="s">
        <v>21</v>
      </c>
      <c r="X3" s="13"/>
      <c r="Y3" s="13"/>
      <c r="Z3" s="13" t="s">
        <v>22</v>
      </c>
      <c r="AA3" s="13"/>
      <c r="AB3" s="13"/>
      <c r="AC3" s="13" t="s">
        <v>23</v>
      </c>
      <c r="AD3" s="13"/>
      <c r="AE3" s="13"/>
      <c r="AF3" s="13" t="s">
        <v>24</v>
      </c>
      <c r="AG3" s="13"/>
      <c r="AH3" s="13"/>
      <c r="AI3" s="13" t="s">
        <v>25</v>
      </c>
      <c r="AJ3" s="13"/>
      <c r="AK3" s="13"/>
      <c r="AL3" s="13" t="s">
        <v>26</v>
      </c>
      <c r="AM3" s="13"/>
      <c r="AN3" s="13"/>
      <c r="AO3" s="13" t="s">
        <v>27</v>
      </c>
      <c r="AP3" s="13"/>
      <c r="AQ3" s="13"/>
      <c r="AR3" s="13" t="s">
        <v>28</v>
      </c>
      <c r="AS3" s="21" t="s">
        <v>18</v>
      </c>
      <c r="AT3" s="21"/>
      <c r="AU3" s="21"/>
      <c r="AV3" s="21" t="s">
        <v>19</v>
      </c>
      <c r="AW3" s="21"/>
      <c r="AX3" s="21"/>
      <c r="AY3" s="21" t="s">
        <v>20</v>
      </c>
      <c r="AZ3" s="21"/>
      <c r="BA3" s="21"/>
      <c r="BB3" s="21" t="s">
        <v>21</v>
      </c>
      <c r="BC3" s="21"/>
      <c r="BD3" s="21"/>
      <c r="BE3" s="21" t="s">
        <v>22</v>
      </c>
      <c r="BF3" s="21"/>
      <c r="BG3" s="21"/>
      <c r="BH3" s="21" t="s">
        <v>23</v>
      </c>
      <c r="BI3" s="21"/>
      <c r="BJ3" s="21"/>
      <c r="BK3" s="21" t="s">
        <v>24</v>
      </c>
      <c r="BL3" s="21"/>
      <c r="BM3" s="21"/>
      <c r="BN3" s="21" t="s">
        <v>25</v>
      </c>
      <c r="BO3" s="21"/>
      <c r="BP3" s="21"/>
      <c r="BQ3" s="21" t="s">
        <v>26</v>
      </c>
      <c r="BR3" s="21"/>
      <c r="BS3" s="21"/>
      <c r="BT3" s="21" t="s">
        <v>29</v>
      </c>
      <c r="BU3" s="21"/>
      <c r="BV3" s="21"/>
      <c r="BW3" s="21" t="s">
        <v>30</v>
      </c>
      <c r="BX3" s="21"/>
      <c r="BY3" s="21"/>
    </row>
    <row r="4" spans="1:77" ht="18.75" customHeight="1">
      <c r="A4" s="15" t="s">
        <v>77</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row>
    <row r="5" spans="1:77" ht="18.75" customHeight="1">
      <c r="A5" s="15" t="s">
        <v>78</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row>
    <row r="6" spans="1:44" s="24" customFormat="1" ht="18.75" customHeight="1">
      <c r="A6" s="15" t="s">
        <v>79</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row>
    <row r="7" spans="1:44" s="24" customFormat="1" ht="18.75" customHeight="1">
      <c r="A7" s="15" t="s">
        <v>80</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3"/>
    </row>
    <row r="8" spans="1:77" ht="18.75" customHeight="1">
      <c r="A8" s="18" t="s">
        <v>98</v>
      </c>
      <c r="B8" s="34">
        <f>SUM(B4:B7)</f>
        <v>0</v>
      </c>
      <c r="C8" s="34">
        <f aca="true" t="shared" si="0" ref="C8:AQ8">SUM(C4:C6)</f>
        <v>0</v>
      </c>
      <c r="D8" s="34">
        <f t="shared" si="0"/>
        <v>0</v>
      </c>
      <c r="E8" s="34">
        <f t="shared" si="0"/>
        <v>0</v>
      </c>
      <c r="F8" s="34">
        <f t="shared" si="0"/>
        <v>0</v>
      </c>
      <c r="G8" s="34">
        <f t="shared" si="0"/>
        <v>0</v>
      </c>
      <c r="H8" s="34">
        <f t="shared" si="0"/>
        <v>0</v>
      </c>
      <c r="I8" s="34">
        <f t="shared" si="0"/>
        <v>0</v>
      </c>
      <c r="J8" s="34">
        <f t="shared" si="0"/>
        <v>0</v>
      </c>
      <c r="K8" s="34">
        <f t="shared" si="0"/>
        <v>0</v>
      </c>
      <c r="L8" s="34">
        <f t="shared" si="0"/>
        <v>0</v>
      </c>
      <c r="M8" s="34">
        <f t="shared" si="0"/>
        <v>0</v>
      </c>
      <c r="N8" s="34">
        <f t="shared" si="0"/>
        <v>0</v>
      </c>
      <c r="O8" s="34">
        <f t="shared" si="0"/>
        <v>0</v>
      </c>
      <c r="P8" s="34">
        <f t="shared" si="0"/>
        <v>0</v>
      </c>
      <c r="Q8" s="34">
        <f t="shared" si="0"/>
        <v>0</v>
      </c>
      <c r="R8" s="34">
        <f t="shared" si="0"/>
        <v>0</v>
      </c>
      <c r="S8" s="34">
        <f t="shared" si="0"/>
        <v>0</v>
      </c>
      <c r="T8" s="34">
        <f t="shared" si="0"/>
        <v>0</v>
      </c>
      <c r="U8" s="34">
        <f t="shared" si="0"/>
        <v>0</v>
      </c>
      <c r="V8" s="34">
        <f t="shared" si="0"/>
        <v>0</v>
      </c>
      <c r="W8" s="34">
        <f t="shared" si="0"/>
        <v>0</v>
      </c>
      <c r="X8" s="34">
        <f t="shared" si="0"/>
        <v>0</v>
      </c>
      <c r="Y8" s="34">
        <f t="shared" si="0"/>
        <v>0</v>
      </c>
      <c r="Z8" s="34">
        <f t="shared" si="0"/>
        <v>0</v>
      </c>
      <c r="AA8" s="34">
        <f t="shared" si="0"/>
        <v>0</v>
      </c>
      <c r="AB8" s="34">
        <f t="shared" si="0"/>
        <v>0</v>
      </c>
      <c r="AC8" s="34">
        <f t="shared" si="0"/>
        <v>0</v>
      </c>
      <c r="AD8" s="34">
        <f t="shared" si="0"/>
        <v>0</v>
      </c>
      <c r="AE8" s="34">
        <f t="shared" si="0"/>
        <v>0</v>
      </c>
      <c r="AF8" s="34">
        <f t="shared" si="0"/>
        <v>0</v>
      </c>
      <c r="AG8" s="34">
        <f t="shared" si="0"/>
        <v>0</v>
      </c>
      <c r="AH8" s="34">
        <f t="shared" si="0"/>
        <v>0</v>
      </c>
      <c r="AI8" s="34">
        <f t="shared" si="0"/>
        <v>0</v>
      </c>
      <c r="AJ8" s="34">
        <f t="shared" si="0"/>
        <v>0</v>
      </c>
      <c r="AK8" s="34">
        <f t="shared" si="0"/>
        <v>0</v>
      </c>
      <c r="AL8" s="34">
        <f t="shared" si="0"/>
        <v>0</v>
      </c>
      <c r="AM8" s="34">
        <f t="shared" si="0"/>
        <v>0</v>
      </c>
      <c r="AN8" s="34">
        <f t="shared" si="0"/>
        <v>0</v>
      </c>
      <c r="AO8" s="34">
        <f t="shared" si="0"/>
        <v>0</v>
      </c>
      <c r="AP8" s="34">
        <f t="shared" si="0"/>
        <v>0</v>
      </c>
      <c r="AQ8" s="34">
        <f t="shared" si="0"/>
        <v>0</v>
      </c>
      <c r="AR8" s="36"/>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row>
    <row r="9" spans="2:77" ht="18.75" customHeight="1">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row>
    <row r="10" spans="2:77" ht="18.75" customHeight="1">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row>
    <row r="11" spans="2:77" ht="18.75" customHeight="1">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row>
    <row r="12" spans="2:77" ht="18.75" customHeight="1">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row>
    <row r="13" spans="2:77" ht="18.75" customHeight="1">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row>
    <row r="14" spans="2:77" ht="18.75" customHeight="1">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row>
    <row r="15" spans="2:77" ht="18.75" customHeight="1">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row>
    <row r="16" spans="2:77" ht="18.75" customHeight="1">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row>
    <row r="17" spans="2:77" ht="18.75" customHeight="1">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row>
    <row r="18" spans="2:77" ht="18.75" customHeight="1">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row>
    <row r="19" spans="2:77" ht="18.75" customHeight="1">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row>
    <row r="20" spans="2:77" ht="18.75" customHeight="1">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row>
    <row r="21" spans="2:77" ht="18.75" customHeight="1">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row>
    <row r="22" spans="2:77" ht="18.75" customHeight="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row>
    <row r="23" spans="2:77" ht="18.75" customHeight="1">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row>
    <row r="24" spans="2:77" ht="18.75" customHeight="1">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row>
    <row r="25" spans="2:77" ht="18.75" customHeight="1">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row>
    <row r="26" spans="2:77" ht="18.75" customHeight="1">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row>
    <row r="27" spans="2:77" ht="18.75" customHeight="1">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row>
    <row r="28" spans="2:77" ht="18.75" customHeight="1">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row>
    <row r="29" spans="2:77" ht="18.75" customHeight="1">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row>
    <row r="30" spans="12:77" ht="18.75" customHeight="1">
      <c r="L30" s="26"/>
      <c r="M30" s="26"/>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row>
    <row r="31" spans="12:77" ht="18.75" customHeight="1">
      <c r="L31" s="26"/>
      <c r="M31" s="26"/>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row>
    <row r="32" spans="12:77" ht="18.75" customHeight="1">
      <c r="L32" s="26"/>
      <c r="M32" s="26"/>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row>
    <row r="33" spans="12:77" ht="18.75" customHeight="1">
      <c r="L33" s="26"/>
      <c r="M33" s="26"/>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row>
    <row r="34" spans="12:77" ht="18.75" customHeight="1">
      <c r="L34" s="26"/>
      <c r="M34" s="26"/>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row>
    <row r="35" spans="12:77" ht="18.75" customHeight="1">
      <c r="L35" s="26"/>
      <c r="M35" s="26"/>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row>
  </sheetData>
  <sheetProtection/>
  <mergeCells count="24">
    <mergeCell ref="A1:AR1"/>
    <mergeCell ref="CO1:EG1"/>
    <mergeCell ref="A2:AR2"/>
    <mergeCell ref="N3:P3"/>
    <mergeCell ref="Q3:S3"/>
    <mergeCell ref="T3:V3"/>
    <mergeCell ref="W3:Y3"/>
    <mergeCell ref="Z3:AB3"/>
    <mergeCell ref="AC3:AE3"/>
    <mergeCell ref="AF3:AH3"/>
    <mergeCell ref="AI3:AK3"/>
    <mergeCell ref="AL3:AN3"/>
    <mergeCell ref="AO3:AQ3"/>
    <mergeCell ref="AS3:AU3"/>
    <mergeCell ref="AV3:AX3"/>
    <mergeCell ref="AY3:BA3"/>
    <mergeCell ref="BB3:BD3"/>
    <mergeCell ref="BE3:BG3"/>
    <mergeCell ref="BH3:BJ3"/>
    <mergeCell ref="BK3:BM3"/>
    <mergeCell ref="BN3:BP3"/>
    <mergeCell ref="BQ3:BS3"/>
    <mergeCell ref="BT3:BV3"/>
    <mergeCell ref="BW3:BY3"/>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BY37"/>
  <sheetViews>
    <sheetView workbookViewId="0" topLeftCell="A1">
      <selection activeCell="CO12" sqref="CO12"/>
    </sheetView>
  </sheetViews>
  <sheetFormatPr defaultColWidth="9.00390625" defaultRowHeight="18.75" customHeight="1"/>
  <cols>
    <col min="1" max="1" width="16.25390625" style="25" customWidth="1"/>
    <col min="2" max="2" width="10.50390625" style="26" customWidth="1"/>
    <col min="3" max="3" width="8.75390625" style="26" customWidth="1"/>
    <col min="4" max="4" width="9.625" style="26" customWidth="1"/>
    <col min="5" max="5" width="9.00390625" style="26" customWidth="1"/>
    <col min="6" max="7" width="8.375" style="26" customWidth="1"/>
    <col min="8" max="8" width="9.75390625" style="26" customWidth="1"/>
    <col min="9" max="9" width="8.75390625" style="26" customWidth="1"/>
    <col min="10" max="10" width="8.125" style="26" customWidth="1"/>
    <col min="11" max="11" width="9.50390625" style="26" customWidth="1"/>
    <col min="12" max="12" width="9.875" style="27" customWidth="1"/>
    <col min="13" max="13" width="8.875" style="28" customWidth="1"/>
    <col min="14" max="14" width="11.625" style="26" hidden="1" customWidth="1"/>
    <col min="15" max="15" width="12.00390625" style="26" hidden="1" customWidth="1"/>
    <col min="16" max="16" width="13.375" style="26" hidden="1" customWidth="1"/>
    <col min="17" max="17" width="11.625" style="26" hidden="1" customWidth="1"/>
    <col min="18" max="18" width="12.00390625" style="26" hidden="1" customWidth="1"/>
    <col min="19" max="19" width="13.375" style="26" hidden="1" customWidth="1"/>
    <col min="20" max="20" width="11.625" style="26" hidden="1" customWidth="1"/>
    <col min="21" max="21" width="12.00390625" style="26" hidden="1" customWidth="1"/>
    <col min="22" max="22" width="13.375" style="26" hidden="1" customWidth="1"/>
    <col min="23" max="23" width="11.625" style="26" hidden="1" customWidth="1"/>
    <col min="24" max="24" width="12.00390625" style="26" hidden="1" customWidth="1"/>
    <col min="25" max="25" width="13.375" style="26" hidden="1" customWidth="1"/>
    <col min="26" max="26" width="11.625" style="26" hidden="1" customWidth="1"/>
    <col min="27" max="27" width="12.00390625" style="26" hidden="1" customWidth="1"/>
    <col min="28" max="28" width="13.375" style="26" hidden="1" customWidth="1"/>
    <col min="29" max="29" width="11.625" style="26" hidden="1" customWidth="1"/>
    <col min="30" max="30" width="12.00390625" style="26" hidden="1" customWidth="1"/>
    <col min="31" max="31" width="14.375" style="26" hidden="1" customWidth="1"/>
    <col min="32" max="32" width="11.625" style="26" hidden="1" customWidth="1"/>
    <col min="33" max="33" width="12.00390625" style="26" hidden="1" customWidth="1"/>
    <col min="34" max="34" width="13.375" style="26" hidden="1" customWidth="1"/>
    <col min="35" max="35" width="11.625" style="26" hidden="1" customWidth="1"/>
    <col min="36" max="36" width="12.00390625" style="26" hidden="1" customWidth="1"/>
    <col min="37" max="37" width="13.375" style="26" hidden="1" customWidth="1"/>
    <col min="38" max="38" width="11.625" style="26" hidden="1" customWidth="1"/>
    <col min="39" max="39" width="12.00390625" style="26" hidden="1" customWidth="1"/>
    <col min="40" max="40" width="13.375" style="26" hidden="1" customWidth="1"/>
    <col min="41" max="41" width="11.625" style="26" hidden="1" customWidth="1"/>
    <col min="42" max="42" width="12.00390625" style="26" hidden="1" customWidth="1"/>
    <col min="43" max="43" width="13.375" style="26" hidden="1" customWidth="1"/>
    <col min="44" max="44" width="17.50390625" style="29" customWidth="1"/>
    <col min="45" max="45" width="11.625" style="26" hidden="1" customWidth="1"/>
    <col min="46" max="46" width="12.00390625" style="26" hidden="1" customWidth="1"/>
    <col min="47" max="47" width="13.375" style="26" hidden="1" customWidth="1"/>
    <col min="48" max="48" width="11.625" style="26" hidden="1" customWidth="1"/>
    <col min="49" max="49" width="12.00390625" style="26" hidden="1" customWidth="1"/>
    <col min="50" max="50" width="13.375" style="26" hidden="1" customWidth="1"/>
    <col min="51" max="51" width="11.625" style="26" hidden="1" customWidth="1"/>
    <col min="52" max="52" width="12.00390625" style="26" hidden="1" customWidth="1"/>
    <col min="53" max="53" width="13.375" style="26" hidden="1" customWidth="1"/>
    <col min="54" max="54" width="11.625" style="26" hidden="1" customWidth="1"/>
    <col min="55" max="55" width="12.00390625" style="26" hidden="1" customWidth="1"/>
    <col min="56" max="56" width="13.375" style="26" hidden="1" customWidth="1"/>
    <col min="57" max="57" width="11.625" style="26" hidden="1" customWidth="1"/>
    <col min="58" max="58" width="12.00390625" style="26" hidden="1" customWidth="1"/>
    <col min="59" max="59" width="13.375" style="26" hidden="1" customWidth="1"/>
    <col min="60" max="60" width="11.625" style="26" hidden="1" customWidth="1"/>
    <col min="61" max="61" width="12.00390625" style="26" hidden="1" customWidth="1"/>
    <col min="62" max="62" width="13.375" style="26" hidden="1" customWidth="1"/>
    <col min="63" max="63" width="11.625" style="26" hidden="1" customWidth="1"/>
    <col min="64" max="64" width="12.00390625" style="26" hidden="1" customWidth="1"/>
    <col min="65" max="65" width="13.375" style="26" hidden="1" customWidth="1"/>
    <col min="66" max="66" width="11.625" style="26" hidden="1" customWidth="1"/>
    <col min="67" max="67" width="12.00390625" style="26" hidden="1" customWidth="1"/>
    <col min="68" max="68" width="13.375" style="26" hidden="1" customWidth="1"/>
    <col min="69" max="69" width="11.625" style="26" hidden="1" customWidth="1"/>
    <col min="70" max="70" width="12.00390625" style="26" hidden="1" customWidth="1"/>
    <col min="71" max="71" width="13.375" style="26" hidden="1" customWidth="1"/>
    <col min="72" max="72" width="11.625" style="26" hidden="1" customWidth="1"/>
    <col min="73" max="73" width="12.00390625" style="26" hidden="1" customWidth="1"/>
    <col min="74" max="74" width="13.375" style="26" hidden="1" customWidth="1"/>
    <col min="75" max="75" width="11.625" style="26" hidden="1" customWidth="1"/>
    <col min="76" max="76" width="12.00390625" style="26" hidden="1" customWidth="1"/>
    <col min="77" max="77" width="13.375" style="26" hidden="1" customWidth="1"/>
    <col min="78" max="92" width="9.00390625" style="30" hidden="1" customWidth="1"/>
    <col min="93" max="16384" width="9.00390625" style="30" customWidth="1"/>
  </cols>
  <sheetData>
    <row r="1" spans="1:44" s="22" customFormat="1" ht="30" customHeight="1">
      <c r="A1" s="10" t="s">
        <v>206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row>
    <row r="2" spans="1:77" s="23" customFormat="1" ht="17.25" customHeight="1">
      <c r="A2" s="12" t="s">
        <v>3</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row>
    <row r="3" spans="1:77" s="24" customFormat="1" ht="21" customHeight="1">
      <c r="A3" s="13" t="s">
        <v>93</v>
      </c>
      <c r="B3" s="14" t="s">
        <v>6</v>
      </c>
      <c r="C3" s="14" t="s">
        <v>7</v>
      </c>
      <c r="D3" s="14" t="s">
        <v>8</v>
      </c>
      <c r="E3" s="14" t="s">
        <v>9</v>
      </c>
      <c r="F3" s="14" t="s">
        <v>10</v>
      </c>
      <c r="G3" s="14" t="s">
        <v>11</v>
      </c>
      <c r="H3" s="14" t="s">
        <v>12</v>
      </c>
      <c r="I3" s="14" t="s">
        <v>13</v>
      </c>
      <c r="J3" s="14" t="s">
        <v>14</v>
      </c>
      <c r="K3" s="14" t="s">
        <v>15</v>
      </c>
      <c r="L3" s="14" t="s">
        <v>16</v>
      </c>
      <c r="M3" s="14" t="s">
        <v>17</v>
      </c>
      <c r="N3" s="13" t="s">
        <v>18</v>
      </c>
      <c r="O3" s="13"/>
      <c r="P3" s="13"/>
      <c r="Q3" s="13" t="s">
        <v>19</v>
      </c>
      <c r="R3" s="13"/>
      <c r="S3" s="13"/>
      <c r="T3" s="13" t="s">
        <v>20</v>
      </c>
      <c r="U3" s="13"/>
      <c r="V3" s="13"/>
      <c r="W3" s="13" t="s">
        <v>21</v>
      </c>
      <c r="X3" s="13"/>
      <c r="Y3" s="13"/>
      <c r="Z3" s="13" t="s">
        <v>22</v>
      </c>
      <c r="AA3" s="13"/>
      <c r="AB3" s="13"/>
      <c r="AC3" s="13" t="s">
        <v>23</v>
      </c>
      <c r="AD3" s="13"/>
      <c r="AE3" s="13"/>
      <c r="AF3" s="13" t="s">
        <v>24</v>
      </c>
      <c r="AG3" s="13"/>
      <c r="AH3" s="13"/>
      <c r="AI3" s="13" t="s">
        <v>25</v>
      </c>
      <c r="AJ3" s="13"/>
      <c r="AK3" s="13"/>
      <c r="AL3" s="13" t="s">
        <v>26</v>
      </c>
      <c r="AM3" s="13"/>
      <c r="AN3" s="13"/>
      <c r="AO3" s="13" t="s">
        <v>27</v>
      </c>
      <c r="AP3" s="13"/>
      <c r="AQ3" s="13"/>
      <c r="AR3" s="13" t="s">
        <v>28</v>
      </c>
      <c r="AS3" s="21" t="s">
        <v>18</v>
      </c>
      <c r="AT3" s="21"/>
      <c r="AU3" s="21"/>
      <c r="AV3" s="21" t="s">
        <v>19</v>
      </c>
      <c r="AW3" s="21"/>
      <c r="AX3" s="21"/>
      <c r="AY3" s="21" t="s">
        <v>20</v>
      </c>
      <c r="AZ3" s="21"/>
      <c r="BA3" s="21"/>
      <c r="BB3" s="21" t="s">
        <v>21</v>
      </c>
      <c r="BC3" s="21"/>
      <c r="BD3" s="21"/>
      <c r="BE3" s="21" t="s">
        <v>22</v>
      </c>
      <c r="BF3" s="21"/>
      <c r="BG3" s="21"/>
      <c r="BH3" s="21" t="s">
        <v>23</v>
      </c>
      <c r="BI3" s="21"/>
      <c r="BJ3" s="21"/>
      <c r="BK3" s="21" t="s">
        <v>24</v>
      </c>
      <c r="BL3" s="21"/>
      <c r="BM3" s="21"/>
      <c r="BN3" s="21" t="s">
        <v>25</v>
      </c>
      <c r="BO3" s="21"/>
      <c r="BP3" s="21"/>
      <c r="BQ3" s="21" t="s">
        <v>26</v>
      </c>
      <c r="BR3" s="21"/>
      <c r="BS3" s="21"/>
      <c r="BT3" s="21" t="s">
        <v>29</v>
      </c>
      <c r="BU3" s="21"/>
      <c r="BV3" s="21"/>
      <c r="BW3" s="21" t="s">
        <v>30</v>
      </c>
      <c r="BX3" s="21"/>
      <c r="BY3" s="21"/>
    </row>
    <row r="4" spans="1:77" ht="13.5" customHeight="1">
      <c r="A4" s="31" t="s">
        <v>82</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row>
    <row r="5" spans="1:44" s="24" customFormat="1" ht="18.75" customHeight="1">
      <c r="A5" s="31" t="s">
        <v>83</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row>
    <row r="6" spans="1:44" s="24" customFormat="1" ht="18.75" customHeight="1">
      <c r="A6" s="31" t="s">
        <v>84</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row>
    <row r="7" spans="1:77" ht="18.75" customHeight="1">
      <c r="A7" s="18" t="s">
        <v>98</v>
      </c>
      <c r="B7" s="34">
        <f>SUM(B4:B6)</f>
        <v>0</v>
      </c>
      <c r="C7" s="34">
        <f aca="true" t="shared" si="0" ref="C7:AR7">SUM(C4:C6)</f>
        <v>0</v>
      </c>
      <c r="D7" s="34">
        <f t="shared" si="0"/>
        <v>0</v>
      </c>
      <c r="E7" s="34">
        <f t="shared" si="0"/>
        <v>0</v>
      </c>
      <c r="F7" s="34">
        <f t="shared" si="0"/>
        <v>0</v>
      </c>
      <c r="G7" s="34">
        <f t="shared" si="0"/>
        <v>0</v>
      </c>
      <c r="H7" s="34">
        <f t="shared" si="0"/>
        <v>0</v>
      </c>
      <c r="I7" s="34">
        <f t="shared" si="0"/>
        <v>0</v>
      </c>
      <c r="J7" s="34">
        <f t="shared" si="0"/>
        <v>0</v>
      </c>
      <c r="K7" s="34">
        <f t="shared" si="0"/>
        <v>0</v>
      </c>
      <c r="L7" s="34">
        <f t="shared" si="0"/>
        <v>0</v>
      </c>
      <c r="M7" s="34">
        <f t="shared" si="0"/>
        <v>0</v>
      </c>
      <c r="N7" s="34">
        <f t="shared" si="0"/>
        <v>0</v>
      </c>
      <c r="O7" s="34">
        <f t="shared" si="0"/>
        <v>0</v>
      </c>
      <c r="P7" s="34">
        <f t="shared" si="0"/>
        <v>0</v>
      </c>
      <c r="Q7" s="34">
        <f t="shared" si="0"/>
        <v>0</v>
      </c>
      <c r="R7" s="34">
        <f t="shared" si="0"/>
        <v>0</v>
      </c>
      <c r="S7" s="34">
        <f t="shared" si="0"/>
        <v>0</v>
      </c>
      <c r="T7" s="34">
        <f t="shared" si="0"/>
        <v>0</v>
      </c>
      <c r="U7" s="34">
        <f t="shared" si="0"/>
        <v>0</v>
      </c>
      <c r="V7" s="34">
        <f t="shared" si="0"/>
        <v>0</v>
      </c>
      <c r="W7" s="34">
        <f t="shared" si="0"/>
        <v>0</v>
      </c>
      <c r="X7" s="34">
        <f t="shared" si="0"/>
        <v>0</v>
      </c>
      <c r="Y7" s="34">
        <f t="shared" si="0"/>
        <v>0</v>
      </c>
      <c r="Z7" s="34">
        <f t="shared" si="0"/>
        <v>0</v>
      </c>
      <c r="AA7" s="34">
        <f t="shared" si="0"/>
        <v>0</v>
      </c>
      <c r="AB7" s="34">
        <f t="shared" si="0"/>
        <v>0</v>
      </c>
      <c r="AC7" s="34">
        <f t="shared" si="0"/>
        <v>0</v>
      </c>
      <c r="AD7" s="34">
        <f t="shared" si="0"/>
        <v>0</v>
      </c>
      <c r="AE7" s="34">
        <f t="shared" si="0"/>
        <v>0</v>
      </c>
      <c r="AF7" s="34">
        <f t="shared" si="0"/>
        <v>0</v>
      </c>
      <c r="AG7" s="34">
        <f t="shared" si="0"/>
        <v>0</v>
      </c>
      <c r="AH7" s="34">
        <f t="shared" si="0"/>
        <v>0</v>
      </c>
      <c r="AI7" s="34">
        <f t="shared" si="0"/>
        <v>0</v>
      </c>
      <c r="AJ7" s="34">
        <f t="shared" si="0"/>
        <v>0</v>
      </c>
      <c r="AK7" s="34">
        <f t="shared" si="0"/>
        <v>0</v>
      </c>
      <c r="AL7" s="34">
        <f t="shared" si="0"/>
        <v>0</v>
      </c>
      <c r="AM7" s="34">
        <f t="shared" si="0"/>
        <v>0</v>
      </c>
      <c r="AN7" s="34">
        <f t="shared" si="0"/>
        <v>0</v>
      </c>
      <c r="AO7" s="34">
        <f t="shared" si="0"/>
        <v>0</v>
      </c>
      <c r="AP7" s="34">
        <f t="shared" si="0"/>
        <v>0</v>
      </c>
      <c r="AQ7" s="34">
        <f t="shared" si="0"/>
        <v>0</v>
      </c>
      <c r="AR7" s="34">
        <f t="shared" si="0"/>
        <v>0</v>
      </c>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row>
    <row r="8" spans="2:77" ht="18.75" customHeight="1">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row>
    <row r="9" spans="2:77" ht="18.75" customHeight="1">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row>
    <row r="10" spans="2:77" ht="18.75" customHeight="1">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row>
    <row r="11" spans="2:77" ht="18.75" customHeight="1">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row>
    <row r="12" spans="2:77" ht="18.75" customHeight="1">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row>
    <row r="13" spans="2:77" ht="18.75" customHeight="1">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row>
    <row r="14" spans="2:77" ht="18.75" customHeight="1">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row>
    <row r="15" spans="2:77" ht="18.75" customHeight="1">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row>
    <row r="16" spans="2:77" ht="18.75" customHeight="1">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row>
    <row r="17" spans="2:77" ht="18.75" customHeight="1">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row>
    <row r="18" spans="2:77" ht="18.75" customHeight="1">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row>
    <row r="19" spans="2:77" ht="18.75" customHeight="1">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row>
    <row r="20" spans="2:77" ht="18.75" customHeight="1">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row>
    <row r="21" spans="2:77" ht="18.75" customHeight="1">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row>
    <row r="22" spans="2:77" ht="18.75" customHeight="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row>
    <row r="23" spans="2:77" ht="18.75" customHeight="1">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row>
    <row r="24" spans="2:77" ht="18.75" customHeight="1">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row>
    <row r="25" spans="2:77" ht="18.75" customHeight="1">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row>
    <row r="26" spans="2:77" ht="18.75" customHeight="1">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row>
    <row r="27" spans="2:77" ht="18.75" customHeight="1">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row>
    <row r="28" spans="2:77" ht="18.75" customHeight="1">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row>
    <row r="29" spans="2:77" ht="18.75" customHeight="1">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row>
    <row r="30" spans="2:77" ht="18.75" customHeight="1">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row>
    <row r="31" spans="2:77" ht="18.75" customHeight="1">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row>
    <row r="32" spans="12:77" ht="18.75" customHeight="1">
      <c r="L32" s="26"/>
      <c r="M32" s="26"/>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row>
    <row r="33" spans="12:77" ht="18.75" customHeight="1">
      <c r="L33" s="26"/>
      <c r="M33" s="26"/>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row>
    <row r="34" spans="12:77" ht="18.75" customHeight="1">
      <c r="L34" s="26"/>
      <c r="M34" s="26"/>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row>
    <row r="35" spans="12:77" ht="18.75" customHeight="1">
      <c r="L35" s="26"/>
      <c r="M35" s="26"/>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row>
    <row r="36" spans="12:77" ht="18.75" customHeight="1">
      <c r="L36" s="26"/>
      <c r="M36" s="26"/>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row>
    <row r="37" spans="12:77" ht="18.75" customHeight="1">
      <c r="L37" s="26"/>
      <c r="M37" s="26"/>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row>
  </sheetData>
  <sheetProtection/>
  <mergeCells count="23">
    <mergeCell ref="A1:AR1"/>
    <mergeCell ref="A2:AR2"/>
    <mergeCell ref="N3:P3"/>
    <mergeCell ref="Q3:S3"/>
    <mergeCell ref="T3:V3"/>
    <mergeCell ref="W3:Y3"/>
    <mergeCell ref="Z3:AB3"/>
    <mergeCell ref="AC3:AE3"/>
    <mergeCell ref="AF3:AH3"/>
    <mergeCell ref="AI3:AK3"/>
    <mergeCell ref="AL3:AN3"/>
    <mergeCell ref="AO3:AQ3"/>
    <mergeCell ref="AS3:AU3"/>
    <mergeCell ref="AV3:AX3"/>
    <mergeCell ref="AY3:BA3"/>
    <mergeCell ref="BB3:BD3"/>
    <mergeCell ref="BE3:BG3"/>
    <mergeCell ref="BH3:BJ3"/>
    <mergeCell ref="BK3:BM3"/>
    <mergeCell ref="BN3:BP3"/>
    <mergeCell ref="BQ3:BS3"/>
    <mergeCell ref="BT3:BV3"/>
    <mergeCell ref="BW3:BY3"/>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BY40"/>
  <sheetViews>
    <sheetView workbookViewId="0" topLeftCell="A1">
      <selection activeCell="CO9" sqref="CO9"/>
    </sheetView>
  </sheetViews>
  <sheetFormatPr defaultColWidth="9.00390625" defaultRowHeight="18.75" customHeight="1"/>
  <cols>
    <col min="1" max="1" width="16.25390625" style="4" customWidth="1"/>
    <col min="2" max="2" width="10.50390625" style="5" customWidth="1"/>
    <col min="3" max="3" width="8.75390625" style="5" customWidth="1"/>
    <col min="4" max="4" width="9.625" style="5" customWidth="1"/>
    <col min="5" max="5" width="9.00390625" style="5" customWidth="1"/>
    <col min="6" max="7" width="8.375" style="5" customWidth="1"/>
    <col min="8" max="8" width="9.75390625" style="5" customWidth="1"/>
    <col min="9" max="9" width="8.75390625" style="5" customWidth="1"/>
    <col min="10" max="10" width="8.125" style="5" customWidth="1"/>
    <col min="11" max="11" width="9.50390625" style="5" customWidth="1"/>
    <col min="12" max="12" width="9.875" style="6" customWidth="1"/>
    <col min="13" max="13" width="8.875" style="7" customWidth="1"/>
    <col min="14" max="14" width="11.625" style="5" hidden="1" customWidth="1"/>
    <col min="15" max="15" width="12.00390625" style="5" hidden="1" customWidth="1"/>
    <col min="16" max="16" width="13.375" style="5" hidden="1" customWidth="1"/>
    <col min="17" max="17" width="11.625" style="5" hidden="1" customWidth="1"/>
    <col min="18" max="18" width="12.00390625" style="5" hidden="1" customWidth="1"/>
    <col min="19" max="19" width="13.375" style="5" hidden="1" customWidth="1"/>
    <col min="20" max="20" width="11.625" style="5" hidden="1" customWidth="1"/>
    <col min="21" max="21" width="12.00390625" style="5" hidden="1" customWidth="1"/>
    <col min="22" max="22" width="13.375" style="5" hidden="1" customWidth="1"/>
    <col min="23" max="23" width="11.625" style="5" hidden="1" customWidth="1"/>
    <col min="24" max="24" width="12.00390625" style="5" hidden="1" customWidth="1"/>
    <col min="25" max="25" width="13.375" style="5" hidden="1" customWidth="1"/>
    <col min="26" max="26" width="11.625" style="5" hidden="1" customWidth="1"/>
    <col min="27" max="27" width="12.00390625" style="5" hidden="1" customWidth="1"/>
    <col min="28" max="28" width="13.375" style="5" hidden="1" customWidth="1"/>
    <col min="29" max="29" width="11.625" style="5" hidden="1" customWidth="1"/>
    <col min="30" max="30" width="12.00390625" style="5" hidden="1" customWidth="1"/>
    <col min="31" max="31" width="14.375" style="5" hidden="1" customWidth="1"/>
    <col min="32" max="32" width="11.625" style="5" hidden="1" customWidth="1"/>
    <col min="33" max="33" width="12.00390625" style="5" hidden="1" customWidth="1"/>
    <col min="34" max="34" width="13.375" style="5" hidden="1" customWidth="1"/>
    <col min="35" max="35" width="11.625" style="5" hidden="1" customWidth="1"/>
    <col min="36" max="36" width="12.00390625" style="5" hidden="1" customWidth="1"/>
    <col min="37" max="37" width="13.375" style="5" hidden="1" customWidth="1"/>
    <col min="38" max="38" width="11.625" style="5" hidden="1" customWidth="1"/>
    <col min="39" max="39" width="12.00390625" style="5" hidden="1" customWidth="1"/>
    <col min="40" max="40" width="13.375" style="5" hidden="1" customWidth="1"/>
    <col min="41" max="41" width="11.625" style="5" hidden="1" customWidth="1"/>
    <col min="42" max="42" width="12.00390625" style="5" hidden="1" customWidth="1"/>
    <col min="43" max="43" width="13.375" style="5" hidden="1" customWidth="1"/>
    <col min="44" max="44" width="17.50390625" style="8" customWidth="1"/>
    <col min="45" max="45" width="11.625" style="5" hidden="1" customWidth="1"/>
    <col min="46" max="46" width="12.00390625" style="5" hidden="1" customWidth="1"/>
    <col min="47" max="47" width="13.375" style="5" hidden="1" customWidth="1"/>
    <col min="48" max="48" width="11.625" style="5" hidden="1" customWidth="1"/>
    <col min="49" max="49" width="12.00390625" style="5" hidden="1" customWidth="1"/>
    <col min="50" max="50" width="13.375" style="5" hidden="1" customWidth="1"/>
    <col min="51" max="51" width="11.625" style="5" hidden="1" customWidth="1"/>
    <col min="52" max="52" width="12.00390625" style="5" hidden="1" customWidth="1"/>
    <col min="53" max="53" width="13.375" style="5" hidden="1" customWidth="1"/>
    <col min="54" max="54" width="11.625" style="5" hidden="1" customWidth="1"/>
    <col min="55" max="55" width="12.00390625" style="5" hidden="1" customWidth="1"/>
    <col min="56" max="56" width="13.375" style="5" hidden="1" customWidth="1"/>
    <col min="57" max="57" width="11.625" style="5" hidden="1" customWidth="1"/>
    <col min="58" max="58" width="12.00390625" style="5" hidden="1" customWidth="1"/>
    <col min="59" max="59" width="13.375" style="5" hidden="1" customWidth="1"/>
    <col min="60" max="60" width="11.625" style="5" hidden="1" customWidth="1"/>
    <col min="61" max="61" width="12.00390625" style="5" hidden="1" customWidth="1"/>
    <col min="62" max="62" width="13.375" style="5" hidden="1" customWidth="1"/>
    <col min="63" max="63" width="11.625" style="5" hidden="1" customWidth="1"/>
    <col min="64" max="64" width="12.00390625" style="5" hidden="1" customWidth="1"/>
    <col min="65" max="65" width="13.375" style="5" hidden="1" customWidth="1"/>
    <col min="66" max="66" width="11.625" style="5" hidden="1" customWidth="1"/>
    <col min="67" max="67" width="12.00390625" style="5" hidden="1" customWidth="1"/>
    <col min="68" max="68" width="13.375" style="5" hidden="1" customWidth="1"/>
    <col min="69" max="69" width="11.625" style="5" hidden="1" customWidth="1"/>
    <col min="70" max="70" width="12.00390625" style="5" hidden="1" customWidth="1"/>
    <col min="71" max="71" width="13.375" style="5" hidden="1" customWidth="1"/>
    <col min="72" max="72" width="11.625" style="5" hidden="1" customWidth="1"/>
    <col min="73" max="73" width="12.00390625" style="5" hidden="1" customWidth="1"/>
    <col min="74" max="74" width="13.375" style="5" hidden="1" customWidth="1"/>
    <col min="75" max="75" width="11.625" style="5" hidden="1" customWidth="1"/>
    <col min="76" max="76" width="12.00390625" style="5" hidden="1" customWidth="1"/>
    <col min="77" max="77" width="13.375" style="5" hidden="1" customWidth="1"/>
    <col min="78" max="92" width="9.00390625" style="9" hidden="1" customWidth="1"/>
    <col min="93" max="16384" width="9.00390625" style="9" customWidth="1"/>
  </cols>
  <sheetData>
    <row r="1" spans="1:44" s="1" customFormat="1" ht="34.5" customHeight="1">
      <c r="A1" s="10" t="s">
        <v>207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row>
    <row r="2" spans="1:77" s="2" customFormat="1" ht="17.25" customHeight="1">
      <c r="A2" s="12" t="s">
        <v>3</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row>
    <row r="3" spans="1:77" s="3" customFormat="1" ht="21.75" customHeight="1">
      <c r="A3" s="13" t="s">
        <v>93</v>
      </c>
      <c r="B3" s="14" t="s">
        <v>6</v>
      </c>
      <c r="C3" s="14" t="s">
        <v>7</v>
      </c>
      <c r="D3" s="14" t="s">
        <v>8</v>
      </c>
      <c r="E3" s="14" t="s">
        <v>9</v>
      </c>
      <c r="F3" s="14" t="s">
        <v>10</v>
      </c>
      <c r="G3" s="14" t="s">
        <v>11</v>
      </c>
      <c r="H3" s="14" t="s">
        <v>12</v>
      </c>
      <c r="I3" s="14" t="s">
        <v>13</v>
      </c>
      <c r="J3" s="14" t="s">
        <v>14</v>
      </c>
      <c r="K3" s="14" t="s">
        <v>15</v>
      </c>
      <c r="L3" s="14" t="s">
        <v>16</v>
      </c>
      <c r="M3" s="14" t="s">
        <v>17</v>
      </c>
      <c r="N3" s="13" t="s">
        <v>18</v>
      </c>
      <c r="O3" s="13"/>
      <c r="P3" s="13"/>
      <c r="Q3" s="13" t="s">
        <v>19</v>
      </c>
      <c r="R3" s="13"/>
      <c r="S3" s="13"/>
      <c r="T3" s="13" t="s">
        <v>20</v>
      </c>
      <c r="U3" s="13"/>
      <c r="V3" s="13"/>
      <c r="W3" s="13" t="s">
        <v>21</v>
      </c>
      <c r="X3" s="13"/>
      <c r="Y3" s="13"/>
      <c r="Z3" s="13" t="s">
        <v>22</v>
      </c>
      <c r="AA3" s="13"/>
      <c r="AB3" s="13"/>
      <c r="AC3" s="13" t="s">
        <v>23</v>
      </c>
      <c r="AD3" s="13"/>
      <c r="AE3" s="13"/>
      <c r="AF3" s="13" t="s">
        <v>24</v>
      </c>
      <c r="AG3" s="13"/>
      <c r="AH3" s="13"/>
      <c r="AI3" s="13" t="s">
        <v>25</v>
      </c>
      <c r="AJ3" s="13"/>
      <c r="AK3" s="13"/>
      <c r="AL3" s="13" t="s">
        <v>26</v>
      </c>
      <c r="AM3" s="13"/>
      <c r="AN3" s="13"/>
      <c r="AO3" s="13" t="s">
        <v>27</v>
      </c>
      <c r="AP3" s="13"/>
      <c r="AQ3" s="13"/>
      <c r="AR3" s="13" t="s">
        <v>28</v>
      </c>
      <c r="AS3" s="21" t="s">
        <v>18</v>
      </c>
      <c r="AT3" s="21"/>
      <c r="AU3" s="21"/>
      <c r="AV3" s="21" t="s">
        <v>19</v>
      </c>
      <c r="AW3" s="21"/>
      <c r="AX3" s="21"/>
      <c r="AY3" s="21" t="s">
        <v>20</v>
      </c>
      <c r="AZ3" s="21"/>
      <c r="BA3" s="21"/>
      <c r="BB3" s="21" t="s">
        <v>21</v>
      </c>
      <c r="BC3" s="21"/>
      <c r="BD3" s="21"/>
      <c r="BE3" s="21" t="s">
        <v>22</v>
      </c>
      <c r="BF3" s="21"/>
      <c r="BG3" s="21"/>
      <c r="BH3" s="21" t="s">
        <v>23</v>
      </c>
      <c r="BI3" s="21"/>
      <c r="BJ3" s="21"/>
      <c r="BK3" s="21" t="s">
        <v>24</v>
      </c>
      <c r="BL3" s="21"/>
      <c r="BM3" s="21"/>
      <c r="BN3" s="21" t="s">
        <v>25</v>
      </c>
      <c r="BO3" s="21"/>
      <c r="BP3" s="21"/>
      <c r="BQ3" s="21" t="s">
        <v>26</v>
      </c>
      <c r="BR3" s="21"/>
      <c r="BS3" s="21"/>
      <c r="BT3" s="21" t="s">
        <v>29</v>
      </c>
      <c r="BU3" s="21"/>
      <c r="BV3" s="21"/>
      <c r="BW3" s="21" t="s">
        <v>30</v>
      </c>
      <c r="BX3" s="21"/>
      <c r="BY3" s="21"/>
    </row>
    <row r="4" spans="1:77" ht="18.75" customHeight="1">
      <c r="A4" s="15" t="s">
        <v>86</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row>
    <row r="5" spans="1:44" s="3" customFormat="1" ht="18.75" customHeight="1">
      <c r="A5" s="15" t="s">
        <v>87</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row>
    <row r="6" spans="1:77" ht="18.75" customHeight="1">
      <c r="A6" s="15" t="s">
        <v>88</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row>
    <row r="7" spans="1:44" s="3" customFormat="1" ht="15.75" customHeight="1">
      <c r="A7" s="15" t="s">
        <v>89</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row>
    <row r="8" spans="1:77" ht="18.75" customHeight="1">
      <c r="A8" s="15" t="s">
        <v>90</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row>
    <row r="9" spans="1:77" ht="18.75" customHeight="1">
      <c r="A9" s="18" t="s">
        <v>98</v>
      </c>
      <c r="B9" s="19">
        <f>SUM(B4:B8)</f>
        <v>0</v>
      </c>
      <c r="C9" s="19">
        <f aca="true" t="shared" si="0" ref="C9:AQ9">SUM(C6:C8)</f>
        <v>0</v>
      </c>
      <c r="D9" s="19">
        <f t="shared" si="0"/>
        <v>0</v>
      </c>
      <c r="E9" s="19">
        <f t="shared" si="0"/>
        <v>0</v>
      </c>
      <c r="F9" s="19">
        <f t="shared" si="0"/>
        <v>0</v>
      </c>
      <c r="G9" s="19">
        <f t="shared" si="0"/>
        <v>0</v>
      </c>
      <c r="H9" s="19">
        <f t="shared" si="0"/>
        <v>0</v>
      </c>
      <c r="I9" s="19">
        <f t="shared" si="0"/>
        <v>0</v>
      </c>
      <c r="J9" s="19">
        <f t="shared" si="0"/>
        <v>0</v>
      </c>
      <c r="K9" s="19">
        <f t="shared" si="0"/>
        <v>0</v>
      </c>
      <c r="L9" s="19">
        <f t="shared" si="0"/>
        <v>0</v>
      </c>
      <c r="M9" s="19">
        <f t="shared" si="0"/>
        <v>0</v>
      </c>
      <c r="N9" s="19">
        <f t="shared" si="0"/>
        <v>0</v>
      </c>
      <c r="O9" s="19">
        <f t="shared" si="0"/>
        <v>0</v>
      </c>
      <c r="P9" s="19">
        <f t="shared" si="0"/>
        <v>0</v>
      </c>
      <c r="Q9" s="19">
        <f t="shared" si="0"/>
        <v>0</v>
      </c>
      <c r="R9" s="19">
        <f t="shared" si="0"/>
        <v>0</v>
      </c>
      <c r="S9" s="19">
        <f t="shared" si="0"/>
        <v>0</v>
      </c>
      <c r="T9" s="19">
        <f t="shared" si="0"/>
        <v>0</v>
      </c>
      <c r="U9" s="19">
        <f t="shared" si="0"/>
        <v>0</v>
      </c>
      <c r="V9" s="19">
        <f t="shared" si="0"/>
        <v>0</v>
      </c>
      <c r="W9" s="19">
        <f t="shared" si="0"/>
        <v>0</v>
      </c>
      <c r="X9" s="19">
        <f t="shared" si="0"/>
        <v>0</v>
      </c>
      <c r="Y9" s="19">
        <f t="shared" si="0"/>
        <v>0</v>
      </c>
      <c r="Z9" s="19">
        <f t="shared" si="0"/>
        <v>0</v>
      </c>
      <c r="AA9" s="19">
        <f t="shared" si="0"/>
        <v>0</v>
      </c>
      <c r="AB9" s="19">
        <f t="shared" si="0"/>
        <v>0</v>
      </c>
      <c r="AC9" s="19">
        <f t="shared" si="0"/>
        <v>0</v>
      </c>
      <c r="AD9" s="19">
        <f t="shared" si="0"/>
        <v>0</v>
      </c>
      <c r="AE9" s="19">
        <f t="shared" si="0"/>
        <v>0</v>
      </c>
      <c r="AF9" s="19">
        <f t="shared" si="0"/>
        <v>0</v>
      </c>
      <c r="AG9" s="19">
        <f t="shared" si="0"/>
        <v>0</v>
      </c>
      <c r="AH9" s="19">
        <f t="shared" si="0"/>
        <v>0</v>
      </c>
      <c r="AI9" s="19">
        <f t="shared" si="0"/>
        <v>0</v>
      </c>
      <c r="AJ9" s="19">
        <f t="shared" si="0"/>
        <v>0</v>
      </c>
      <c r="AK9" s="19">
        <f t="shared" si="0"/>
        <v>0</v>
      </c>
      <c r="AL9" s="19">
        <f t="shared" si="0"/>
        <v>0</v>
      </c>
      <c r="AM9" s="19">
        <f t="shared" si="0"/>
        <v>0</v>
      </c>
      <c r="AN9" s="19">
        <f t="shared" si="0"/>
        <v>0</v>
      </c>
      <c r="AO9" s="19">
        <f t="shared" si="0"/>
        <v>0</v>
      </c>
      <c r="AP9" s="19">
        <f t="shared" si="0"/>
        <v>0</v>
      </c>
      <c r="AQ9" s="19">
        <f t="shared" si="0"/>
        <v>0</v>
      </c>
      <c r="AR9" s="1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row>
    <row r="10" spans="2:77" ht="18.75" customHeight="1">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row>
    <row r="11" spans="2:77" ht="18.75" customHeight="1">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row>
    <row r="12" spans="2:77" ht="18.75" customHeight="1">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row>
    <row r="13" spans="2:77" ht="18.75" customHeight="1">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row>
    <row r="14" spans="2:77" ht="18.75" customHeight="1">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row>
    <row r="15" spans="2:77" ht="18.75" customHeight="1">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row>
    <row r="16" spans="2:77" ht="18.75" customHeight="1">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row>
    <row r="17" spans="2:77" ht="18.75" customHeight="1">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row>
    <row r="18" spans="2:77" ht="18.75" customHeight="1">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row>
    <row r="19" spans="2:77" ht="18.75" customHeight="1">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row>
    <row r="20" spans="2:77" ht="18.75"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row>
    <row r="21" spans="2:77" ht="18.75" customHeight="1">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row>
    <row r="22" spans="2:77" ht="18.75" customHeight="1">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row>
    <row r="23" spans="2:77" ht="18.75" customHeight="1">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row>
    <row r="24" spans="2:77" ht="18.75" customHeight="1">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row>
    <row r="25" spans="2:77" ht="18.75" customHeight="1">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row>
    <row r="26" spans="2:77" ht="18.75" customHeight="1">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row>
    <row r="27" spans="2:77" ht="18.75" customHeight="1">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row>
    <row r="28" spans="2:77" ht="18.75" customHeight="1">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row>
    <row r="29" spans="2:77" ht="18.75" customHeight="1">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row>
    <row r="30" spans="2:77" ht="18.75" customHeight="1">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row>
    <row r="31" spans="2:77" ht="18.75" customHeight="1">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row>
    <row r="32" spans="2:77" ht="18.75" customHeight="1">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row>
    <row r="33" spans="2:77" ht="18.75" customHeight="1">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row>
    <row r="34" spans="2:77" ht="18.75" customHeight="1">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row>
    <row r="35" spans="12:77" ht="18.75" customHeight="1">
      <c r="L35" s="5"/>
      <c r="M35" s="5"/>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row>
    <row r="36" spans="12:77" ht="18.75" customHeight="1">
      <c r="L36" s="5"/>
      <c r="M36" s="5"/>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row>
    <row r="37" spans="12:77" ht="18.75" customHeight="1">
      <c r="L37" s="5"/>
      <c r="M37" s="5"/>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row>
    <row r="38" spans="12:77" ht="18.75" customHeight="1">
      <c r="L38" s="5"/>
      <c r="M38" s="5"/>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row>
    <row r="39" spans="12:77" ht="18.75" customHeight="1">
      <c r="L39" s="5"/>
      <c r="M39" s="5"/>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row>
    <row r="40" spans="12:77" ht="18.75" customHeight="1">
      <c r="L40" s="5"/>
      <c r="M40" s="5"/>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row>
  </sheetData>
  <sheetProtection/>
  <mergeCells count="23">
    <mergeCell ref="A1:AR1"/>
    <mergeCell ref="A2:AR2"/>
    <mergeCell ref="N3:P3"/>
    <mergeCell ref="Q3:S3"/>
    <mergeCell ref="T3:V3"/>
    <mergeCell ref="W3:Y3"/>
    <mergeCell ref="Z3:AB3"/>
    <mergeCell ref="AC3:AE3"/>
    <mergeCell ref="AF3:AH3"/>
    <mergeCell ref="AI3:AK3"/>
    <mergeCell ref="AL3:AN3"/>
    <mergeCell ref="AO3:AQ3"/>
    <mergeCell ref="AS3:AU3"/>
    <mergeCell ref="AV3:AX3"/>
    <mergeCell ref="AY3:BA3"/>
    <mergeCell ref="BB3:BD3"/>
    <mergeCell ref="BE3:BG3"/>
    <mergeCell ref="BH3:BJ3"/>
    <mergeCell ref="BK3:BM3"/>
    <mergeCell ref="BN3:BP3"/>
    <mergeCell ref="BQ3:BS3"/>
    <mergeCell ref="BT3:BV3"/>
    <mergeCell ref="BW3:BY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CP96"/>
  <sheetViews>
    <sheetView zoomScale="90" zoomScaleNormal="90" zoomScaleSheetLayoutView="100" workbookViewId="0" topLeftCell="A1">
      <pane xSplit="2" ySplit="3" topLeftCell="C4" activePane="bottomRight" state="frozen"/>
      <selection pane="bottomRight" activeCell="CQ24" sqref="CQ24"/>
    </sheetView>
  </sheetViews>
  <sheetFormatPr defaultColWidth="9.00390625" defaultRowHeight="18.75" customHeight="1"/>
  <cols>
    <col min="1" max="1" width="15.50390625" style="146" customWidth="1"/>
    <col min="2" max="2" width="16.25390625" style="147" customWidth="1"/>
    <col min="3" max="3" width="10.50390625" style="147" customWidth="1"/>
    <col min="4" max="4" width="8.75390625" style="147" customWidth="1"/>
    <col min="5" max="5" width="9.625" style="147" customWidth="1"/>
    <col min="6" max="6" width="9.00390625" style="147" customWidth="1"/>
    <col min="7" max="8" width="8.375" style="147" customWidth="1"/>
    <col min="9" max="9" width="9.75390625" style="147" customWidth="1"/>
    <col min="10" max="10" width="8.75390625" style="147" customWidth="1"/>
    <col min="11" max="11" width="8.125" style="147" customWidth="1"/>
    <col min="12" max="12" width="9.50390625" style="147" customWidth="1"/>
    <col min="13" max="13" width="9.875" style="148" customWidth="1"/>
    <col min="14" max="14" width="8.875" style="149" customWidth="1"/>
    <col min="15" max="15" width="11.625" style="147" hidden="1" customWidth="1"/>
    <col min="16" max="16" width="12.00390625" style="147" hidden="1" customWidth="1"/>
    <col min="17" max="17" width="13.375" style="147" hidden="1" customWidth="1"/>
    <col min="18" max="18" width="11.625" style="147" hidden="1" customWidth="1"/>
    <col min="19" max="19" width="12.00390625" style="147" hidden="1" customWidth="1"/>
    <col min="20" max="20" width="13.375" style="147" hidden="1" customWidth="1"/>
    <col min="21" max="21" width="11.625" style="147" hidden="1" customWidth="1"/>
    <col min="22" max="22" width="12.00390625" style="147" hidden="1" customWidth="1"/>
    <col min="23" max="23" width="13.375" style="147" hidden="1" customWidth="1"/>
    <col min="24" max="24" width="11.625" style="147" hidden="1" customWidth="1"/>
    <col min="25" max="25" width="12.00390625" style="147" hidden="1" customWidth="1"/>
    <col min="26" max="26" width="13.375" style="147" hidden="1" customWidth="1"/>
    <col min="27" max="27" width="11.625" style="147" hidden="1" customWidth="1"/>
    <col min="28" max="28" width="12.00390625" style="147" hidden="1" customWidth="1"/>
    <col min="29" max="29" width="13.375" style="147" hidden="1" customWidth="1"/>
    <col min="30" max="30" width="11.625" style="147" hidden="1" customWidth="1"/>
    <col min="31" max="31" width="12.00390625" style="147" hidden="1" customWidth="1"/>
    <col min="32" max="32" width="14.375" style="147" hidden="1" customWidth="1"/>
    <col min="33" max="33" width="11.625" style="147" hidden="1" customWidth="1"/>
    <col min="34" max="34" width="12.00390625" style="147" hidden="1" customWidth="1"/>
    <col min="35" max="35" width="13.375" style="147" hidden="1" customWidth="1"/>
    <col min="36" max="36" width="11.625" style="147" hidden="1" customWidth="1"/>
    <col min="37" max="37" width="12.00390625" style="147" hidden="1" customWidth="1"/>
    <col min="38" max="38" width="13.375" style="147" hidden="1" customWidth="1"/>
    <col min="39" max="39" width="11.625" style="147" hidden="1" customWidth="1"/>
    <col min="40" max="40" width="12.00390625" style="147" hidden="1" customWidth="1"/>
    <col min="41" max="41" width="13.375" style="147" hidden="1" customWidth="1"/>
    <col min="42" max="42" width="11.625" style="147" hidden="1" customWidth="1"/>
    <col min="43" max="43" width="12.00390625" style="147" hidden="1" customWidth="1"/>
    <col min="44" max="44" width="13.375" style="147" hidden="1" customWidth="1"/>
    <col min="45" max="45" width="17.50390625" style="150" customWidth="1"/>
    <col min="46" max="46" width="11.625" style="147" hidden="1" customWidth="1"/>
    <col min="47" max="47" width="12.00390625" style="147" hidden="1" customWidth="1"/>
    <col min="48" max="48" width="13.375" style="147" hidden="1" customWidth="1"/>
    <col min="49" max="49" width="11.625" style="147" hidden="1" customWidth="1"/>
    <col min="50" max="50" width="12.00390625" style="147" hidden="1" customWidth="1"/>
    <col min="51" max="51" width="13.375" style="147" hidden="1" customWidth="1"/>
    <col min="52" max="52" width="11.625" style="147" hidden="1" customWidth="1"/>
    <col min="53" max="53" width="12.00390625" style="147" hidden="1" customWidth="1"/>
    <col min="54" max="54" width="13.375" style="147" hidden="1" customWidth="1"/>
    <col min="55" max="55" width="11.625" style="147" hidden="1" customWidth="1"/>
    <col min="56" max="56" width="12.00390625" style="147" hidden="1" customWidth="1"/>
    <col min="57" max="57" width="13.375" style="147" hidden="1" customWidth="1"/>
    <col min="58" max="58" width="11.625" style="147" hidden="1" customWidth="1"/>
    <col min="59" max="59" width="12.00390625" style="147" hidden="1" customWidth="1"/>
    <col min="60" max="60" width="13.375" style="147" hidden="1" customWidth="1"/>
    <col min="61" max="61" width="11.625" style="147" hidden="1" customWidth="1"/>
    <col min="62" max="62" width="12.00390625" style="147" hidden="1" customWidth="1"/>
    <col min="63" max="63" width="13.375" style="147" hidden="1" customWidth="1"/>
    <col min="64" max="64" width="11.625" style="147" hidden="1" customWidth="1"/>
    <col min="65" max="65" width="12.00390625" style="147" hidden="1" customWidth="1"/>
    <col min="66" max="66" width="13.375" style="147" hidden="1" customWidth="1"/>
    <col min="67" max="67" width="11.625" style="147" hidden="1" customWidth="1"/>
    <col min="68" max="68" width="12.00390625" style="147" hidden="1" customWidth="1"/>
    <col min="69" max="69" width="13.375" style="147" hidden="1" customWidth="1"/>
    <col min="70" max="70" width="11.625" style="147" hidden="1" customWidth="1"/>
    <col min="71" max="71" width="12.00390625" style="147" hidden="1" customWidth="1"/>
    <col min="72" max="72" width="13.375" style="147" hidden="1" customWidth="1"/>
    <col min="73" max="73" width="11.625" style="147" hidden="1" customWidth="1"/>
    <col min="74" max="74" width="12.00390625" style="147" hidden="1" customWidth="1"/>
    <col min="75" max="75" width="13.375" style="147" hidden="1" customWidth="1"/>
    <col min="76" max="76" width="11.625" style="147" hidden="1" customWidth="1"/>
    <col min="77" max="77" width="12.00390625" style="147" hidden="1" customWidth="1"/>
    <col min="78" max="78" width="13.375" style="147" hidden="1" customWidth="1"/>
    <col min="79" max="93" width="9.00390625" style="151" hidden="1" customWidth="1"/>
    <col min="94" max="94" width="9.00390625" style="152" customWidth="1"/>
    <col min="95" max="16384" width="9.00390625" style="151" customWidth="1"/>
  </cols>
  <sheetData>
    <row r="1" spans="1:94" s="141" customFormat="1" ht="36" customHeight="1">
      <c r="A1" s="153" t="s">
        <v>1</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CP1" s="182"/>
    </row>
    <row r="2" spans="1:94" s="142" customFormat="1" ht="17.25" customHeight="1">
      <c r="A2" s="155" t="s">
        <v>2</v>
      </c>
      <c r="B2" s="155"/>
      <c r="C2" s="156" t="s">
        <v>3</v>
      </c>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P2" s="183"/>
    </row>
    <row r="3" spans="1:94" s="143" customFormat="1" ht="21" customHeight="1">
      <c r="A3" s="157" t="s">
        <v>4</v>
      </c>
      <c r="B3" s="157" t="s">
        <v>5</v>
      </c>
      <c r="C3" s="157" t="s">
        <v>6</v>
      </c>
      <c r="D3" s="157" t="s">
        <v>7</v>
      </c>
      <c r="E3" s="157" t="s">
        <v>8</v>
      </c>
      <c r="F3" s="157" t="s">
        <v>9</v>
      </c>
      <c r="G3" s="157" t="s">
        <v>10</v>
      </c>
      <c r="H3" s="157" t="s">
        <v>11</v>
      </c>
      <c r="I3" s="157" t="s">
        <v>12</v>
      </c>
      <c r="J3" s="157" t="s">
        <v>13</v>
      </c>
      <c r="K3" s="157" t="s">
        <v>14</v>
      </c>
      <c r="L3" s="157" t="s">
        <v>15</v>
      </c>
      <c r="M3" s="157" t="s">
        <v>16</v>
      </c>
      <c r="N3" s="157" t="s">
        <v>17</v>
      </c>
      <c r="O3" s="157" t="s">
        <v>18</v>
      </c>
      <c r="P3" s="157"/>
      <c r="Q3" s="157"/>
      <c r="R3" s="157" t="s">
        <v>19</v>
      </c>
      <c r="S3" s="157"/>
      <c r="T3" s="157"/>
      <c r="U3" s="157" t="s">
        <v>20</v>
      </c>
      <c r="V3" s="157"/>
      <c r="W3" s="157"/>
      <c r="X3" s="157" t="s">
        <v>21</v>
      </c>
      <c r="Y3" s="157"/>
      <c r="Z3" s="157"/>
      <c r="AA3" s="157" t="s">
        <v>22</v>
      </c>
      <c r="AB3" s="157"/>
      <c r="AC3" s="157"/>
      <c r="AD3" s="157" t="s">
        <v>23</v>
      </c>
      <c r="AE3" s="157"/>
      <c r="AF3" s="157"/>
      <c r="AG3" s="157" t="s">
        <v>24</v>
      </c>
      <c r="AH3" s="157"/>
      <c r="AI3" s="157"/>
      <c r="AJ3" s="157" t="s">
        <v>25</v>
      </c>
      <c r="AK3" s="157"/>
      <c r="AL3" s="157"/>
      <c r="AM3" s="157" t="s">
        <v>26</v>
      </c>
      <c r="AN3" s="157"/>
      <c r="AO3" s="157"/>
      <c r="AP3" s="157" t="s">
        <v>27</v>
      </c>
      <c r="AQ3" s="157"/>
      <c r="AR3" s="157"/>
      <c r="AS3" s="157" t="s">
        <v>28</v>
      </c>
      <c r="AT3" s="180" t="s">
        <v>18</v>
      </c>
      <c r="AU3" s="180"/>
      <c r="AV3" s="180"/>
      <c r="AW3" s="180" t="s">
        <v>19</v>
      </c>
      <c r="AX3" s="180"/>
      <c r="AY3" s="180"/>
      <c r="AZ3" s="180" t="s">
        <v>20</v>
      </c>
      <c r="BA3" s="180"/>
      <c r="BB3" s="180"/>
      <c r="BC3" s="180" t="s">
        <v>21</v>
      </c>
      <c r="BD3" s="180"/>
      <c r="BE3" s="180"/>
      <c r="BF3" s="180" t="s">
        <v>22</v>
      </c>
      <c r="BG3" s="180"/>
      <c r="BH3" s="180"/>
      <c r="BI3" s="180" t="s">
        <v>23</v>
      </c>
      <c r="BJ3" s="180"/>
      <c r="BK3" s="180"/>
      <c r="BL3" s="180" t="s">
        <v>24</v>
      </c>
      <c r="BM3" s="180"/>
      <c r="BN3" s="180"/>
      <c r="BO3" s="180" t="s">
        <v>25</v>
      </c>
      <c r="BP3" s="180"/>
      <c r="BQ3" s="180"/>
      <c r="BR3" s="180" t="s">
        <v>26</v>
      </c>
      <c r="BS3" s="180"/>
      <c r="BT3" s="180"/>
      <c r="BU3" s="180" t="s">
        <v>29</v>
      </c>
      <c r="BV3" s="180"/>
      <c r="BW3" s="180"/>
      <c r="BX3" s="180" t="s">
        <v>30</v>
      </c>
      <c r="BY3" s="180"/>
      <c r="BZ3" s="180"/>
      <c r="CP3" s="184"/>
    </row>
    <row r="4" spans="1:78" ht="14.25">
      <c r="A4" s="158" t="s">
        <v>31</v>
      </c>
      <c r="B4" s="159" t="s">
        <v>32</v>
      </c>
      <c r="C4" s="160">
        <f>'工资福利'!B4</f>
        <v>33.2428</v>
      </c>
      <c r="D4" s="160">
        <f>'工资福利'!C4</f>
        <v>26.9275</v>
      </c>
      <c r="E4" s="160">
        <f>'工资福利'!D4</f>
        <v>28.2333</v>
      </c>
      <c r="F4" s="160">
        <f>'工资福利'!E4</f>
        <v>30.888481</v>
      </c>
      <c r="G4" s="160">
        <f>'工资福利'!F4</f>
        <v>31.084491999999997</v>
      </c>
      <c r="H4" s="160">
        <f>'工资福利'!G4</f>
        <v>33.02267</v>
      </c>
      <c r="I4" s="160">
        <f>'工资福利'!H4</f>
        <v>35.205123</v>
      </c>
      <c r="J4" s="160">
        <f>'工资福利'!I4</f>
        <v>35.034113</v>
      </c>
      <c r="K4" s="160">
        <f>'工资福利'!J4</f>
        <v>36.119797999999996</v>
      </c>
      <c r="L4" s="160">
        <f>'工资福利'!K4</f>
        <v>0</v>
      </c>
      <c r="M4" s="160">
        <f>'工资福利'!L4</f>
        <v>0</v>
      </c>
      <c r="N4" s="160">
        <f>'工资福利'!M4</f>
        <v>0</v>
      </c>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row>
    <row r="5" spans="1:78" ht="18.75" customHeight="1">
      <c r="A5" s="158"/>
      <c r="B5" s="159" t="s">
        <v>33</v>
      </c>
      <c r="C5" s="160">
        <f>'工资福利'!B5</f>
        <v>6.33097</v>
      </c>
      <c r="D5" s="160">
        <f>'工资福利'!C5</f>
        <v>6.178380000000001</v>
      </c>
      <c r="E5" s="160">
        <f>'工资福利'!D5</f>
        <v>6.36126</v>
      </c>
      <c r="F5" s="160">
        <f>'工资福利'!E5</f>
        <v>6.01996</v>
      </c>
      <c r="G5" s="160">
        <f>'工资福利'!F5</f>
        <v>6.17255</v>
      </c>
      <c r="H5" s="160">
        <f>'工资福利'!G5</f>
        <v>8.748594</v>
      </c>
      <c r="I5" s="160">
        <f>'工资福利'!H5</f>
        <v>11.40644</v>
      </c>
      <c r="J5" s="160">
        <f>'工资福利'!I5</f>
        <v>8.422596</v>
      </c>
      <c r="K5" s="160">
        <f>'工资福利'!J5</f>
        <v>9.517323</v>
      </c>
      <c r="L5" s="160">
        <f>'工资福利'!K5</f>
        <v>0</v>
      </c>
      <c r="M5" s="160">
        <f>'工资福利'!L5</f>
        <v>0</v>
      </c>
      <c r="N5" s="160">
        <f>'工资福利'!M5</f>
        <v>0</v>
      </c>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51"/>
      <c r="AU5" s="151"/>
      <c r="AV5" s="151"/>
      <c r="AW5" s="151"/>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c r="BZ5" s="151"/>
    </row>
    <row r="6" spans="1:78" ht="18.75" customHeight="1">
      <c r="A6" s="158"/>
      <c r="B6" s="159" t="s">
        <v>34</v>
      </c>
      <c r="C6" s="160">
        <f>'工资福利'!B6</f>
        <v>0.81</v>
      </c>
      <c r="D6" s="160">
        <f>'工资福利'!C6</f>
        <v>0.87</v>
      </c>
      <c r="E6" s="160">
        <f>'工资福利'!D6</f>
        <v>0.69</v>
      </c>
      <c r="F6" s="160">
        <f>'工资福利'!E6</f>
        <v>0.78</v>
      </c>
      <c r="G6" s="160">
        <f>'工资福利'!F6</f>
        <v>0.78</v>
      </c>
      <c r="H6" s="160">
        <f>'工资福利'!G6</f>
        <v>0.78</v>
      </c>
      <c r="I6" s="160">
        <f>'工资福利'!H6</f>
        <v>0.84</v>
      </c>
      <c r="J6" s="160">
        <f>'工资福利'!I6</f>
        <v>1.08</v>
      </c>
      <c r="K6" s="160">
        <f>'工资福利'!J6</f>
        <v>0.96</v>
      </c>
      <c r="L6" s="160">
        <f>'工资福利'!K6</f>
        <v>0</v>
      </c>
      <c r="M6" s="160">
        <f>'工资福利'!L6</f>
        <v>0</v>
      </c>
      <c r="N6" s="160">
        <f>'工资福利'!M6</f>
        <v>0</v>
      </c>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row>
    <row r="7" spans="1:78" ht="18.75" customHeight="1">
      <c r="A7" s="158"/>
      <c r="B7" s="159" t="s">
        <v>35</v>
      </c>
      <c r="C7" s="160">
        <f>'工资福利'!B7</f>
        <v>0</v>
      </c>
      <c r="D7" s="160">
        <f>'工资福利'!C7</f>
        <v>0</v>
      </c>
      <c r="E7" s="160">
        <f>'工资福利'!D7</f>
        <v>0</v>
      </c>
      <c r="F7" s="160">
        <f>'工资福利'!E7</f>
        <v>0</v>
      </c>
      <c r="G7" s="160">
        <f>'工资福利'!F7</f>
        <v>0</v>
      </c>
      <c r="H7" s="160">
        <f>'工资福利'!G7</f>
        <v>0</v>
      </c>
      <c r="I7" s="160">
        <f>'工资福利'!H7</f>
        <v>0</v>
      </c>
      <c r="J7" s="160">
        <f>'工资福利'!I7</f>
        <v>0</v>
      </c>
      <c r="K7" s="160">
        <f>'工资福利'!J7</f>
        <v>3.225</v>
      </c>
      <c r="L7" s="160">
        <f>'工资福利'!K7</f>
        <v>0</v>
      </c>
      <c r="M7" s="160">
        <f>'工资福利'!L7</f>
        <v>0</v>
      </c>
      <c r="N7" s="160">
        <f>'工资福利'!M7</f>
        <v>0</v>
      </c>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row>
    <row r="8" spans="1:94" s="144" customFormat="1" ht="14.25" customHeight="1">
      <c r="A8" s="158"/>
      <c r="B8" s="159" t="s">
        <v>36</v>
      </c>
      <c r="C8" s="160">
        <f>'工资福利'!B8</f>
        <v>5.34604</v>
      </c>
      <c r="D8" s="160">
        <f>'工资福利'!C8</f>
        <v>1.3685</v>
      </c>
      <c r="E8" s="160">
        <f>'工资福利'!D8</f>
        <v>0.1166</v>
      </c>
      <c r="F8" s="160">
        <f>'工资福利'!E8</f>
        <v>0</v>
      </c>
      <c r="G8" s="160">
        <f>'工资福利'!F8</f>
        <v>0.02</v>
      </c>
      <c r="H8" s="160">
        <f>'工资福利'!G8</f>
        <v>0.0075</v>
      </c>
      <c r="I8" s="160">
        <f>'工资福利'!H8</f>
        <v>0</v>
      </c>
      <c r="J8" s="160">
        <f>'工资福利'!I8</f>
        <v>0</v>
      </c>
      <c r="K8" s="160">
        <f>'工资福利'!J8</f>
        <v>0.366</v>
      </c>
      <c r="L8" s="160">
        <f>'工资福利'!K8</f>
        <v>0</v>
      </c>
      <c r="M8" s="160">
        <f>'工资福利'!L8</f>
        <v>0</v>
      </c>
      <c r="N8" s="160">
        <f>'工资福利'!M8</f>
        <v>0</v>
      </c>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CP8" s="185"/>
    </row>
    <row r="9" spans="1:93" ht="18.75" customHeight="1">
      <c r="A9" s="161" t="s">
        <v>37</v>
      </c>
      <c r="B9" s="161"/>
      <c r="C9" s="162">
        <f>SUM(C4:C8)</f>
        <v>45.72981000000001</v>
      </c>
      <c r="D9" s="162">
        <f aca="true" t="shared" si="0" ref="C9:T9">SUM(D4:D8)</f>
        <v>35.344379999999994</v>
      </c>
      <c r="E9" s="162">
        <f t="shared" si="0"/>
        <v>35.40116</v>
      </c>
      <c r="F9" s="162">
        <f t="shared" si="0"/>
        <v>37.688441</v>
      </c>
      <c r="G9" s="162">
        <f t="shared" si="0"/>
        <v>38.057042</v>
      </c>
      <c r="H9" s="162">
        <f t="shared" si="0"/>
        <v>42.558764000000004</v>
      </c>
      <c r="I9" s="162">
        <f t="shared" si="0"/>
        <v>47.45156300000001</v>
      </c>
      <c r="J9" s="162">
        <f t="shared" si="0"/>
        <v>44.536708999999995</v>
      </c>
      <c r="K9" s="162">
        <f t="shared" si="0"/>
        <v>50.188120999999995</v>
      </c>
      <c r="L9" s="162">
        <f t="shared" si="0"/>
        <v>0</v>
      </c>
      <c r="M9" s="162">
        <f t="shared" si="0"/>
        <v>0</v>
      </c>
      <c r="N9" s="162">
        <f t="shared" si="0"/>
        <v>0</v>
      </c>
      <c r="O9" s="162">
        <f t="shared" si="0"/>
        <v>0</v>
      </c>
      <c r="P9" s="162">
        <f t="shared" si="0"/>
        <v>0</v>
      </c>
      <c r="Q9" s="162">
        <f t="shared" si="0"/>
        <v>0</v>
      </c>
      <c r="R9" s="162">
        <f t="shared" si="0"/>
        <v>0</v>
      </c>
      <c r="S9" s="162">
        <f t="shared" si="0"/>
        <v>0</v>
      </c>
      <c r="T9" s="162">
        <f t="shared" si="0"/>
        <v>0</v>
      </c>
      <c r="U9" s="162">
        <f aca="true" t="shared" si="1" ref="U9:AZ9">SUM(U4:U8)</f>
        <v>0</v>
      </c>
      <c r="V9" s="162">
        <f t="shared" si="1"/>
        <v>0</v>
      </c>
      <c r="W9" s="162">
        <f t="shared" si="1"/>
        <v>0</v>
      </c>
      <c r="X9" s="162">
        <f t="shared" si="1"/>
        <v>0</v>
      </c>
      <c r="Y9" s="162">
        <f t="shared" si="1"/>
        <v>0</v>
      </c>
      <c r="Z9" s="162">
        <f t="shared" si="1"/>
        <v>0</v>
      </c>
      <c r="AA9" s="162">
        <f t="shared" si="1"/>
        <v>0</v>
      </c>
      <c r="AB9" s="162">
        <f t="shared" si="1"/>
        <v>0</v>
      </c>
      <c r="AC9" s="162">
        <f t="shared" si="1"/>
        <v>0</v>
      </c>
      <c r="AD9" s="162">
        <f t="shared" si="1"/>
        <v>0</v>
      </c>
      <c r="AE9" s="162">
        <f t="shared" si="1"/>
        <v>0</v>
      </c>
      <c r="AF9" s="162">
        <f t="shared" si="1"/>
        <v>0</v>
      </c>
      <c r="AG9" s="162">
        <f t="shared" si="1"/>
        <v>0</v>
      </c>
      <c r="AH9" s="162">
        <f t="shared" si="1"/>
        <v>0</v>
      </c>
      <c r="AI9" s="162">
        <f t="shared" si="1"/>
        <v>0</v>
      </c>
      <c r="AJ9" s="162">
        <f t="shared" si="1"/>
        <v>0</v>
      </c>
      <c r="AK9" s="162">
        <f t="shared" si="1"/>
        <v>0</v>
      </c>
      <c r="AL9" s="162">
        <f t="shared" si="1"/>
        <v>0</v>
      </c>
      <c r="AM9" s="162">
        <f t="shared" si="1"/>
        <v>0</v>
      </c>
      <c r="AN9" s="162">
        <f t="shared" si="1"/>
        <v>0</v>
      </c>
      <c r="AO9" s="162">
        <f t="shared" si="1"/>
        <v>0</v>
      </c>
      <c r="AP9" s="162">
        <f t="shared" si="1"/>
        <v>0</v>
      </c>
      <c r="AQ9" s="162">
        <f t="shared" si="1"/>
        <v>0</v>
      </c>
      <c r="AR9" s="162">
        <f t="shared" si="1"/>
        <v>0</v>
      </c>
      <c r="AS9" s="162"/>
      <c r="AT9" s="181">
        <f t="shared" si="1"/>
        <v>0</v>
      </c>
      <c r="AU9" s="181">
        <f t="shared" si="1"/>
        <v>0</v>
      </c>
      <c r="AV9" s="181">
        <f t="shared" si="1"/>
        <v>0</v>
      </c>
      <c r="AW9" s="181">
        <f t="shared" si="1"/>
        <v>0</v>
      </c>
      <c r="AX9" s="181">
        <f t="shared" si="1"/>
        <v>0</v>
      </c>
      <c r="AY9" s="181">
        <f t="shared" si="1"/>
        <v>0</v>
      </c>
      <c r="AZ9" s="181">
        <f t="shared" si="1"/>
        <v>0</v>
      </c>
      <c r="BA9" s="181">
        <f aca="true" t="shared" si="2" ref="BA9:CF9">SUM(BA4:BA8)</f>
        <v>0</v>
      </c>
      <c r="BB9" s="181">
        <f t="shared" si="2"/>
        <v>0</v>
      </c>
      <c r="BC9" s="181">
        <f t="shared" si="2"/>
        <v>0</v>
      </c>
      <c r="BD9" s="181">
        <f t="shared" si="2"/>
        <v>0</v>
      </c>
      <c r="BE9" s="181">
        <f t="shared" si="2"/>
        <v>0</v>
      </c>
      <c r="BF9" s="181">
        <f t="shared" si="2"/>
        <v>0</v>
      </c>
      <c r="BG9" s="181">
        <f t="shared" si="2"/>
        <v>0</v>
      </c>
      <c r="BH9" s="181">
        <f t="shared" si="2"/>
        <v>0</v>
      </c>
      <c r="BI9" s="181">
        <f t="shared" si="2"/>
        <v>0</v>
      </c>
      <c r="BJ9" s="181">
        <f t="shared" si="2"/>
        <v>0</v>
      </c>
      <c r="BK9" s="181">
        <f t="shared" si="2"/>
        <v>0</v>
      </c>
      <c r="BL9" s="181">
        <f t="shared" si="2"/>
        <v>0</v>
      </c>
      <c r="BM9" s="181">
        <f t="shared" si="2"/>
        <v>0</v>
      </c>
      <c r="BN9" s="181">
        <f t="shared" si="2"/>
        <v>0</v>
      </c>
      <c r="BO9" s="181">
        <f t="shared" si="2"/>
        <v>0</v>
      </c>
      <c r="BP9" s="181">
        <f t="shared" si="2"/>
        <v>0</v>
      </c>
      <c r="BQ9" s="181">
        <f t="shared" si="2"/>
        <v>0</v>
      </c>
      <c r="BR9" s="181">
        <f t="shared" si="2"/>
        <v>0</v>
      </c>
      <c r="BS9" s="181">
        <f t="shared" si="2"/>
        <v>0</v>
      </c>
      <c r="BT9" s="181">
        <f t="shared" si="2"/>
        <v>0</v>
      </c>
      <c r="BU9" s="181">
        <f t="shared" si="2"/>
        <v>0</v>
      </c>
      <c r="BV9" s="181">
        <f t="shared" si="2"/>
        <v>0</v>
      </c>
      <c r="BW9" s="181">
        <f t="shared" si="2"/>
        <v>0</v>
      </c>
      <c r="BX9" s="181">
        <f t="shared" si="2"/>
        <v>0</v>
      </c>
      <c r="BY9" s="181">
        <f t="shared" si="2"/>
        <v>0</v>
      </c>
      <c r="BZ9" s="181">
        <f t="shared" si="2"/>
        <v>0</v>
      </c>
      <c r="CA9" s="181">
        <f t="shared" si="2"/>
        <v>0</v>
      </c>
      <c r="CB9" s="181">
        <f t="shared" si="2"/>
        <v>0</v>
      </c>
      <c r="CC9" s="181">
        <f t="shared" si="2"/>
        <v>0</v>
      </c>
      <c r="CD9" s="181">
        <f t="shared" si="2"/>
        <v>0</v>
      </c>
      <c r="CE9" s="181">
        <f t="shared" si="2"/>
        <v>0</v>
      </c>
      <c r="CF9" s="181">
        <f t="shared" si="2"/>
        <v>0</v>
      </c>
      <c r="CG9" s="181">
        <f aca="true" t="shared" si="3" ref="CG9:CO9">SUM(CG4:CG8)</f>
        <v>0</v>
      </c>
      <c r="CH9" s="181">
        <f t="shared" si="3"/>
        <v>0</v>
      </c>
      <c r="CI9" s="181">
        <f t="shared" si="3"/>
        <v>0</v>
      </c>
      <c r="CJ9" s="181">
        <f t="shared" si="3"/>
        <v>0</v>
      </c>
      <c r="CK9" s="181">
        <f t="shared" si="3"/>
        <v>0</v>
      </c>
      <c r="CL9" s="181">
        <f t="shared" si="3"/>
        <v>0</v>
      </c>
      <c r="CM9" s="181">
        <f t="shared" si="3"/>
        <v>0</v>
      </c>
      <c r="CN9" s="181">
        <f t="shared" si="3"/>
        <v>0</v>
      </c>
      <c r="CO9" s="181">
        <f t="shared" si="3"/>
        <v>0</v>
      </c>
    </row>
    <row r="10" spans="1:78" ht="21.75" customHeight="1">
      <c r="A10" s="163" t="s">
        <v>38</v>
      </c>
      <c r="B10" s="159" t="s">
        <v>39</v>
      </c>
      <c r="C10" s="160">
        <f>'通信费用'!B4</f>
        <v>0</v>
      </c>
      <c r="D10" s="160">
        <f>'通信费用'!C4</f>
        <v>0</v>
      </c>
      <c r="E10" s="160">
        <f>'通信费用'!D4</f>
        <v>0</v>
      </c>
      <c r="F10" s="160">
        <f>'通信费用'!E4</f>
        <v>0</v>
      </c>
      <c r="G10" s="160">
        <f>'通信费用'!F4</f>
        <v>0</v>
      </c>
      <c r="H10" s="160">
        <f>'通信费用'!G4</f>
        <v>0</v>
      </c>
      <c r="I10" s="160">
        <f>'通信费用'!H4</f>
        <v>0</v>
      </c>
      <c r="J10" s="160">
        <f>'通信费用'!I4</f>
        <v>0</v>
      </c>
      <c r="K10" s="160">
        <f>'通信费用'!J4</f>
        <v>0</v>
      </c>
      <c r="L10" s="160">
        <f>'通信费用'!K4</f>
        <v>0</v>
      </c>
      <c r="M10" s="160">
        <f>'通信费用'!L4</f>
        <v>0</v>
      </c>
      <c r="N10" s="160">
        <f>'通信费用'!M4</f>
        <v>0</v>
      </c>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row>
    <row r="11" spans="1:78" ht="21.75" customHeight="1">
      <c r="A11" s="164"/>
      <c r="B11" s="159" t="s">
        <v>39</v>
      </c>
      <c r="C11" s="160">
        <f>'通信费用'!B5</f>
        <v>0</v>
      </c>
      <c r="D11" s="160">
        <f>'通信费用'!C5</f>
        <v>0</v>
      </c>
      <c r="E11" s="160">
        <f>'通信费用'!D5</f>
        <v>0</v>
      </c>
      <c r="F11" s="160">
        <f>'通信费用'!E5</f>
        <v>0</v>
      </c>
      <c r="G11" s="160">
        <f>'通信费用'!F5</f>
        <v>0</v>
      </c>
      <c r="H11" s="160">
        <f>'通信费用'!G5</f>
        <v>0</v>
      </c>
      <c r="I11" s="160">
        <f>'通信费用'!H5</f>
        <v>0</v>
      </c>
      <c r="J11" s="160">
        <f>'通信费用'!I5</f>
        <v>0</v>
      </c>
      <c r="K11" s="160">
        <f>'通信费用'!J5</f>
        <v>0</v>
      </c>
      <c r="L11" s="160">
        <f>'通信费用'!K5</f>
        <v>0</v>
      </c>
      <c r="M11" s="160">
        <f>'通信费用'!L5</f>
        <v>0</v>
      </c>
      <c r="N11" s="160">
        <f>'通信费用'!M5</f>
        <v>0</v>
      </c>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row>
    <row r="12" spans="1:78" ht="18.75" customHeight="1">
      <c r="A12" s="164"/>
      <c r="B12" s="159" t="s">
        <v>40</v>
      </c>
      <c r="C12" s="160">
        <f>'通信费用'!B6</f>
        <v>0</v>
      </c>
      <c r="D12" s="160">
        <f>'通信费用'!C6</f>
        <v>0</v>
      </c>
      <c r="E12" s="160">
        <f>'通信费用'!D6</f>
        <v>0</v>
      </c>
      <c r="F12" s="160">
        <f>'通信费用'!E6</f>
        <v>0</v>
      </c>
      <c r="G12" s="160">
        <f>'通信费用'!F6</f>
        <v>0</v>
      </c>
      <c r="H12" s="160">
        <f>'通信费用'!G6</f>
        <v>0</v>
      </c>
      <c r="I12" s="160">
        <f>'通信费用'!H6</f>
        <v>0</v>
      </c>
      <c r="J12" s="160">
        <f>'通信费用'!I6</f>
        <v>0</v>
      </c>
      <c r="K12" s="160">
        <f>'通信费用'!J6</f>
        <v>0</v>
      </c>
      <c r="L12" s="160">
        <f>'通信费用'!K6</f>
        <v>0</v>
      </c>
      <c r="M12" s="160">
        <f>'通信费用'!L6</f>
        <v>0</v>
      </c>
      <c r="N12" s="160">
        <f>'通信费用'!M6</f>
        <v>0</v>
      </c>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row>
    <row r="13" spans="1:94" s="143" customFormat="1" ht="18.75" customHeight="1">
      <c r="A13" s="165"/>
      <c r="B13" s="159" t="s">
        <v>41</v>
      </c>
      <c r="C13" s="160">
        <f>'通信费用'!B7</f>
        <v>0</v>
      </c>
      <c r="D13" s="160">
        <f>'通信费用'!C7</f>
        <v>0</v>
      </c>
      <c r="E13" s="160">
        <f>'通信费用'!D7</f>
        <v>0</v>
      </c>
      <c r="F13" s="160">
        <f>'通信费用'!E7</f>
        <v>0</v>
      </c>
      <c r="G13" s="160">
        <f>'通信费用'!F7</f>
        <v>0</v>
      </c>
      <c r="H13" s="160">
        <f>'通信费用'!G7</f>
        <v>0</v>
      </c>
      <c r="I13" s="160">
        <f>'通信费用'!H7</f>
        <v>0</v>
      </c>
      <c r="J13" s="160">
        <f>'通信费用'!I7</f>
        <v>0</v>
      </c>
      <c r="K13" s="160">
        <f>'通信费用'!J7</f>
        <v>0</v>
      </c>
      <c r="L13" s="160">
        <f>'通信费用'!K7</f>
        <v>0</v>
      </c>
      <c r="M13" s="160">
        <f>'通信费用'!L7</f>
        <v>0</v>
      </c>
      <c r="N13" s="160">
        <f>'通信费用'!M7</f>
        <v>0</v>
      </c>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CP13" s="184"/>
    </row>
    <row r="14" spans="1:78" ht="18.75" customHeight="1">
      <c r="A14" s="161" t="s">
        <v>37</v>
      </c>
      <c r="B14" s="161"/>
      <c r="C14" s="162">
        <f>SUM(C10:C13)</f>
        <v>0</v>
      </c>
      <c r="D14" s="162">
        <f aca="true" t="shared" si="4" ref="D14:N14">SUM(D10:D13)</f>
        <v>0</v>
      </c>
      <c r="E14" s="162">
        <f t="shared" si="4"/>
        <v>0</v>
      </c>
      <c r="F14" s="162">
        <f t="shared" si="4"/>
        <v>0</v>
      </c>
      <c r="G14" s="162">
        <f t="shared" si="4"/>
        <v>0</v>
      </c>
      <c r="H14" s="162">
        <f t="shared" si="4"/>
        <v>0</v>
      </c>
      <c r="I14" s="162">
        <f t="shared" si="4"/>
        <v>0</v>
      </c>
      <c r="J14" s="162">
        <f t="shared" si="4"/>
        <v>0</v>
      </c>
      <c r="K14" s="162">
        <f t="shared" si="4"/>
        <v>0</v>
      </c>
      <c r="L14" s="162">
        <f t="shared" si="4"/>
        <v>0</v>
      </c>
      <c r="M14" s="162">
        <f t="shared" si="4"/>
        <v>0</v>
      </c>
      <c r="N14" s="162">
        <f t="shared" si="4"/>
        <v>0</v>
      </c>
      <c r="O14" s="162">
        <f aca="true" t="shared" si="5" ref="O14:AR14">SUM(O11:O13)</f>
        <v>0</v>
      </c>
      <c r="P14" s="162">
        <f t="shared" si="5"/>
        <v>0</v>
      </c>
      <c r="Q14" s="162">
        <f t="shared" si="5"/>
        <v>0</v>
      </c>
      <c r="R14" s="162">
        <f t="shared" si="5"/>
        <v>0</v>
      </c>
      <c r="S14" s="162">
        <f t="shared" si="5"/>
        <v>0</v>
      </c>
      <c r="T14" s="162">
        <f t="shared" si="5"/>
        <v>0</v>
      </c>
      <c r="U14" s="162">
        <f t="shared" si="5"/>
        <v>0</v>
      </c>
      <c r="V14" s="162">
        <f t="shared" si="5"/>
        <v>0</v>
      </c>
      <c r="W14" s="162">
        <f t="shared" si="5"/>
        <v>0</v>
      </c>
      <c r="X14" s="162">
        <f t="shared" si="5"/>
        <v>0</v>
      </c>
      <c r="Y14" s="162">
        <f t="shared" si="5"/>
        <v>0</v>
      </c>
      <c r="Z14" s="162">
        <f t="shared" si="5"/>
        <v>0</v>
      </c>
      <c r="AA14" s="162">
        <f t="shared" si="5"/>
        <v>0</v>
      </c>
      <c r="AB14" s="162">
        <f t="shared" si="5"/>
        <v>0</v>
      </c>
      <c r="AC14" s="162">
        <f t="shared" si="5"/>
        <v>0</v>
      </c>
      <c r="AD14" s="162">
        <f t="shared" si="5"/>
        <v>0</v>
      </c>
      <c r="AE14" s="162">
        <f t="shared" si="5"/>
        <v>0</v>
      </c>
      <c r="AF14" s="162">
        <f t="shared" si="5"/>
        <v>0</v>
      </c>
      <c r="AG14" s="162">
        <f t="shared" si="5"/>
        <v>0</v>
      </c>
      <c r="AH14" s="162">
        <f t="shared" si="5"/>
        <v>0</v>
      </c>
      <c r="AI14" s="162">
        <f t="shared" si="5"/>
        <v>0</v>
      </c>
      <c r="AJ14" s="162">
        <f t="shared" si="5"/>
        <v>0</v>
      </c>
      <c r="AK14" s="162">
        <f t="shared" si="5"/>
        <v>0</v>
      </c>
      <c r="AL14" s="162">
        <f t="shared" si="5"/>
        <v>0</v>
      </c>
      <c r="AM14" s="162">
        <f t="shared" si="5"/>
        <v>0</v>
      </c>
      <c r="AN14" s="162">
        <f t="shared" si="5"/>
        <v>0</v>
      </c>
      <c r="AO14" s="162">
        <f t="shared" si="5"/>
        <v>0</v>
      </c>
      <c r="AP14" s="162">
        <f t="shared" si="5"/>
        <v>0</v>
      </c>
      <c r="AQ14" s="162">
        <f t="shared" si="5"/>
        <v>0</v>
      </c>
      <c r="AR14" s="162">
        <f t="shared" si="5"/>
        <v>0</v>
      </c>
      <c r="AS14" s="162"/>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row>
    <row r="15" spans="1:78" ht="23.25" customHeight="1">
      <c r="A15" s="166" t="s">
        <v>42</v>
      </c>
      <c r="B15" s="167" t="s">
        <v>43</v>
      </c>
      <c r="C15" s="160">
        <f>'办公费用'!B4</f>
        <v>0</v>
      </c>
      <c r="D15" s="160">
        <f>'办公费用'!C4</f>
        <v>0</v>
      </c>
      <c r="E15" s="160">
        <f>'办公费用'!D4</f>
        <v>0</v>
      </c>
      <c r="F15" s="160">
        <f>'办公费用'!E4</f>
        <v>0</v>
      </c>
      <c r="G15" s="160">
        <f>'办公费用'!F4</f>
        <v>0</v>
      </c>
      <c r="H15" s="160">
        <f>'办公费用'!G4</f>
        <v>0</v>
      </c>
      <c r="I15" s="160">
        <f>'办公费用'!H4</f>
        <v>0</v>
      </c>
      <c r="J15" s="160">
        <f>'办公费用'!I4</f>
        <v>0</v>
      </c>
      <c r="K15" s="160">
        <f>'办公费用'!J4</f>
        <v>0</v>
      </c>
      <c r="L15" s="160">
        <f>'办公费用'!K4</f>
        <v>0</v>
      </c>
      <c r="M15" s="160">
        <f>'办公费用'!L4</f>
        <v>0</v>
      </c>
      <c r="N15" s="160">
        <f>'办公费用'!M4</f>
        <v>0</v>
      </c>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row>
    <row r="16" spans="1:78" ht="21.75" customHeight="1">
      <c r="A16" s="168"/>
      <c r="B16" s="159" t="s">
        <v>44</v>
      </c>
      <c r="C16" s="160">
        <f>'办公费用'!B5</f>
        <v>0</v>
      </c>
      <c r="D16" s="160">
        <f>'办公费用'!C5</f>
        <v>0</v>
      </c>
      <c r="E16" s="160">
        <f>'办公费用'!D5</f>
        <v>0</v>
      </c>
      <c r="F16" s="160">
        <f>'办公费用'!E5</f>
        <v>0</v>
      </c>
      <c r="G16" s="160">
        <f>'办公费用'!F5</f>
        <v>0</v>
      </c>
      <c r="H16" s="160">
        <f>'办公费用'!G5</f>
        <v>0</v>
      </c>
      <c r="I16" s="160">
        <f>'办公费用'!H5</f>
        <v>0</v>
      </c>
      <c r="J16" s="160">
        <f>'办公费用'!I5</f>
        <v>0</v>
      </c>
      <c r="K16" s="160">
        <f>'办公费用'!J5</f>
        <v>0</v>
      </c>
      <c r="L16" s="160">
        <f>'办公费用'!K5</f>
        <v>0</v>
      </c>
      <c r="M16" s="160">
        <f>'办公费用'!L5</f>
        <v>0</v>
      </c>
      <c r="N16" s="160">
        <f>'办公费用'!M5</f>
        <v>0</v>
      </c>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row>
    <row r="17" spans="1:94" s="143" customFormat="1" ht="18.75" customHeight="1">
      <c r="A17" s="168"/>
      <c r="B17" s="159" t="s">
        <v>45</v>
      </c>
      <c r="C17" s="160">
        <f>'办公费用'!B6</f>
        <v>0</v>
      </c>
      <c r="D17" s="160">
        <f>'办公费用'!C6</f>
        <v>0</v>
      </c>
      <c r="E17" s="160">
        <f>'办公费用'!D6</f>
        <v>0</v>
      </c>
      <c r="F17" s="160">
        <f>'办公费用'!E6</f>
        <v>0</v>
      </c>
      <c r="G17" s="160">
        <f>'办公费用'!F6</f>
        <v>0</v>
      </c>
      <c r="H17" s="160">
        <f>'办公费用'!G6</f>
        <v>0</v>
      </c>
      <c r="I17" s="160">
        <f>'办公费用'!H6</f>
        <v>0</v>
      </c>
      <c r="J17" s="160">
        <f>'办公费用'!I6</f>
        <v>0</v>
      </c>
      <c r="K17" s="160">
        <f>'办公费用'!J6</f>
        <v>0</v>
      </c>
      <c r="L17" s="160">
        <f>'办公费用'!K6</f>
        <v>0</v>
      </c>
      <c r="M17" s="160">
        <f>'办公费用'!L6</f>
        <v>0</v>
      </c>
      <c r="N17" s="160">
        <f>'办公费用'!M6</f>
        <v>0</v>
      </c>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CP17" s="184"/>
    </row>
    <row r="18" spans="1:94" s="143" customFormat="1" ht="29.25" customHeight="1">
      <c r="A18" s="168"/>
      <c r="B18" s="159" t="s">
        <v>46</v>
      </c>
      <c r="C18" s="160">
        <f>'办公费用'!B7</f>
        <v>0</v>
      </c>
      <c r="D18" s="160">
        <f>'办公费用'!C7</f>
        <v>0</v>
      </c>
      <c r="E18" s="160">
        <f>'办公费用'!D7</f>
        <v>0</v>
      </c>
      <c r="F18" s="160">
        <f>'办公费用'!E7</f>
        <v>0</v>
      </c>
      <c r="G18" s="160">
        <f>'办公费用'!F7</f>
        <v>0</v>
      </c>
      <c r="H18" s="160">
        <f>'办公费用'!G7</f>
        <v>0</v>
      </c>
      <c r="I18" s="160">
        <f>'办公费用'!H7</f>
        <v>0</v>
      </c>
      <c r="J18" s="160">
        <f>'办公费用'!I7</f>
        <v>0</v>
      </c>
      <c r="K18" s="160">
        <f>'办公费用'!J7</f>
        <v>0</v>
      </c>
      <c r="L18" s="160">
        <f>'办公费用'!K7</f>
        <v>0</v>
      </c>
      <c r="M18" s="160">
        <f>'办公费用'!L7</f>
        <v>0</v>
      </c>
      <c r="N18" s="160">
        <f>'办公费用'!M7</f>
        <v>0</v>
      </c>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CP18" s="184"/>
    </row>
    <row r="19" spans="1:78" ht="18.75" customHeight="1">
      <c r="A19" s="168"/>
      <c r="B19" s="159" t="s">
        <v>47</v>
      </c>
      <c r="C19" s="160">
        <f>'办公费用'!B8</f>
        <v>0</v>
      </c>
      <c r="D19" s="160">
        <f>'办公费用'!C8</f>
        <v>0</v>
      </c>
      <c r="E19" s="160">
        <f>'办公费用'!D8</f>
        <v>0</v>
      </c>
      <c r="F19" s="160">
        <f>'办公费用'!E8</f>
        <v>0</v>
      </c>
      <c r="G19" s="160">
        <f>'办公费用'!F8</f>
        <v>0</v>
      </c>
      <c r="H19" s="160">
        <f>'办公费用'!G8</f>
        <v>0</v>
      </c>
      <c r="I19" s="160">
        <f>'办公费用'!H8</f>
        <v>0</v>
      </c>
      <c r="J19" s="160">
        <f>'办公费用'!I8</f>
        <v>0</v>
      </c>
      <c r="K19" s="160">
        <f>'办公费用'!J8</f>
        <v>0</v>
      </c>
      <c r="L19" s="160">
        <f>'办公费用'!K8</f>
        <v>0</v>
      </c>
      <c r="M19" s="160">
        <f>'办公费用'!L8</f>
        <v>0</v>
      </c>
      <c r="N19" s="160">
        <f>'办公费用'!M8</f>
        <v>0</v>
      </c>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c r="BW19" s="151"/>
      <c r="BX19" s="151"/>
      <c r="BY19" s="151"/>
      <c r="BZ19" s="151"/>
    </row>
    <row r="20" spans="1:78" ht="18.75" customHeight="1">
      <c r="A20" s="168"/>
      <c r="B20" s="159" t="s">
        <v>48</v>
      </c>
      <c r="C20" s="160">
        <f>'办公费用'!B9</f>
        <v>0</v>
      </c>
      <c r="D20" s="160">
        <f>'办公费用'!C9</f>
        <v>0</v>
      </c>
      <c r="E20" s="160">
        <f>'办公费用'!D9</f>
        <v>0</v>
      </c>
      <c r="F20" s="160">
        <f>'办公费用'!E9</f>
        <v>0</v>
      </c>
      <c r="G20" s="160">
        <f>'办公费用'!F9</f>
        <v>0</v>
      </c>
      <c r="H20" s="160">
        <f>'办公费用'!G9</f>
        <v>0</v>
      </c>
      <c r="I20" s="160">
        <f>'办公费用'!H9</f>
        <v>0</v>
      </c>
      <c r="J20" s="160">
        <f>'办公费用'!I9</f>
        <v>0</v>
      </c>
      <c r="K20" s="160">
        <f>'办公费用'!J9</f>
        <v>0</v>
      </c>
      <c r="L20" s="160">
        <f>'办公费用'!K9</f>
        <v>0</v>
      </c>
      <c r="M20" s="160">
        <f>'办公费用'!L9</f>
        <v>0</v>
      </c>
      <c r="N20" s="160">
        <f>'办公费用'!M9</f>
        <v>0</v>
      </c>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c r="BY20" s="151"/>
      <c r="BZ20" s="151"/>
    </row>
    <row r="21" spans="1:78" ht="16.5" customHeight="1">
      <c r="A21" s="168"/>
      <c r="B21" s="159" t="s">
        <v>49</v>
      </c>
      <c r="C21" s="160">
        <f>'办公费用'!B10</f>
        <v>0</v>
      </c>
      <c r="D21" s="160">
        <f>'办公费用'!C10</f>
        <v>0</v>
      </c>
      <c r="E21" s="160">
        <f>'办公费用'!D10</f>
        <v>0</v>
      </c>
      <c r="F21" s="160">
        <f>'办公费用'!E10</f>
        <v>0</v>
      </c>
      <c r="G21" s="160">
        <f>'办公费用'!F10</f>
        <v>0</v>
      </c>
      <c r="H21" s="160">
        <f>'办公费用'!G10</f>
        <v>0</v>
      </c>
      <c r="I21" s="160">
        <f>'办公费用'!H10</f>
        <v>0</v>
      </c>
      <c r="J21" s="160">
        <f>'办公费用'!I10</f>
        <v>0</v>
      </c>
      <c r="K21" s="160">
        <f>'办公费用'!J10</f>
        <v>0</v>
      </c>
      <c r="L21" s="160">
        <f>'办公费用'!K10</f>
        <v>0</v>
      </c>
      <c r="M21" s="160">
        <f>'办公费用'!L10</f>
        <v>0</v>
      </c>
      <c r="N21" s="160">
        <f>'办公费用'!M10</f>
        <v>0</v>
      </c>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c r="BX21" s="151"/>
      <c r="BY21" s="151"/>
      <c r="BZ21" s="151"/>
    </row>
    <row r="22" spans="1:78" ht="18.75" customHeight="1">
      <c r="A22" s="168"/>
      <c r="B22" s="159" t="s">
        <v>50</v>
      </c>
      <c r="C22" s="160">
        <f>'办公费用'!B11</f>
        <v>0</v>
      </c>
      <c r="D22" s="160">
        <f>'办公费用'!C11</f>
        <v>0</v>
      </c>
      <c r="E22" s="160">
        <f>'办公费用'!D11</f>
        <v>0</v>
      </c>
      <c r="F22" s="160">
        <f>'办公费用'!E11</f>
        <v>0</v>
      </c>
      <c r="G22" s="160">
        <f>'办公费用'!F11</f>
        <v>0</v>
      </c>
      <c r="H22" s="160">
        <f>'办公费用'!G11</f>
        <v>0</v>
      </c>
      <c r="I22" s="160">
        <f>'办公费用'!H11</f>
        <v>0</v>
      </c>
      <c r="J22" s="160">
        <f>'办公费用'!I11</f>
        <v>0</v>
      </c>
      <c r="K22" s="160">
        <f>'办公费用'!J11</f>
        <v>0</v>
      </c>
      <c r="L22" s="160">
        <f>'办公费用'!K11</f>
        <v>0</v>
      </c>
      <c r="M22" s="160">
        <f>'办公费用'!L11</f>
        <v>0</v>
      </c>
      <c r="N22" s="160">
        <f>'办公费用'!M11</f>
        <v>0</v>
      </c>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1"/>
      <c r="BY22" s="151"/>
      <c r="BZ22" s="151"/>
    </row>
    <row r="23" spans="1:78" ht="18" customHeight="1">
      <c r="A23" s="168"/>
      <c r="B23" s="159" t="s">
        <v>51</v>
      </c>
      <c r="C23" s="160">
        <f>'办公费用'!B12</f>
        <v>0</v>
      </c>
      <c r="D23" s="160">
        <f>'办公费用'!C12</f>
        <v>0</v>
      </c>
      <c r="E23" s="160">
        <f>'办公费用'!D12</f>
        <v>0</v>
      </c>
      <c r="F23" s="160">
        <f>'办公费用'!E12</f>
        <v>0</v>
      </c>
      <c r="G23" s="160">
        <f>'办公费用'!F12</f>
        <v>0</v>
      </c>
      <c r="H23" s="160">
        <f>'办公费用'!G12</f>
        <v>0</v>
      </c>
      <c r="I23" s="160">
        <f>'办公费用'!H12</f>
        <v>0</v>
      </c>
      <c r="J23" s="160">
        <f>'办公费用'!I12</f>
        <v>0</v>
      </c>
      <c r="K23" s="160">
        <f>'办公费用'!J12</f>
        <v>0</v>
      </c>
      <c r="L23" s="160">
        <f>'办公费用'!K12</f>
        <v>0</v>
      </c>
      <c r="M23" s="160">
        <f>'办公费用'!L12</f>
        <v>0</v>
      </c>
      <c r="N23" s="160">
        <f>'办公费用'!M12</f>
        <v>0</v>
      </c>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c r="BX23" s="151"/>
      <c r="BY23" s="151"/>
      <c r="BZ23" s="151"/>
    </row>
    <row r="24" spans="1:78" ht="18.75" customHeight="1">
      <c r="A24" s="169"/>
      <c r="B24" s="159" t="s">
        <v>52</v>
      </c>
      <c r="C24" s="160">
        <f>'办公费用'!B13</f>
        <v>0</v>
      </c>
      <c r="D24" s="160">
        <f>'办公费用'!C13</f>
        <v>0</v>
      </c>
      <c r="E24" s="160">
        <f>'办公费用'!D13</f>
        <v>0</v>
      </c>
      <c r="F24" s="160">
        <f>'办公费用'!E13</f>
        <v>0</v>
      </c>
      <c r="G24" s="160">
        <f>'办公费用'!F13</f>
        <v>0</v>
      </c>
      <c r="H24" s="160">
        <f>'办公费用'!G13</f>
        <v>0</v>
      </c>
      <c r="I24" s="160">
        <f>'办公费用'!H13</f>
        <v>0</v>
      </c>
      <c r="J24" s="160">
        <f>'办公费用'!I13</f>
        <v>0</v>
      </c>
      <c r="K24" s="160">
        <f>'办公费用'!J13</f>
        <v>0</v>
      </c>
      <c r="L24" s="160">
        <f>'办公费用'!K13</f>
        <v>0</v>
      </c>
      <c r="M24" s="160">
        <f>'办公费用'!L13</f>
        <v>0</v>
      </c>
      <c r="N24" s="160">
        <f>'办公费用'!M13</f>
        <v>0</v>
      </c>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1"/>
      <c r="BX24" s="151"/>
      <c r="BY24" s="151"/>
      <c r="BZ24" s="151"/>
    </row>
    <row r="25" spans="1:93" ht="18.75" customHeight="1">
      <c r="A25" s="161" t="s">
        <v>37</v>
      </c>
      <c r="B25" s="161"/>
      <c r="C25" s="162">
        <f aca="true" t="shared" si="6" ref="C25:AR25">SUM(C15:C24)</f>
        <v>0</v>
      </c>
      <c r="D25" s="162">
        <f t="shared" si="6"/>
        <v>0</v>
      </c>
      <c r="E25" s="162">
        <f t="shared" si="6"/>
        <v>0</v>
      </c>
      <c r="F25" s="162">
        <f t="shared" si="6"/>
        <v>0</v>
      </c>
      <c r="G25" s="162">
        <f t="shared" si="6"/>
        <v>0</v>
      </c>
      <c r="H25" s="162">
        <f t="shared" si="6"/>
        <v>0</v>
      </c>
      <c r="I25" s="162">
        <f t="shared" si="6"/>
        <v>0</v>
      </c>
      <c r="J25" s="162">
        <f t="shared" si="6"/>
        <v>0</v>
      </c>
      <c r="K25" s="162">
        <f t="shared" si="6"/>
        <v>0</v>
      </c>
      <c r="L25" s="162">
        <f t="shared" si="6"/>
        <v>0</v>
      </c>
      <c r="M25" s="162">
        <f t="shared" si="6"/>
        <v>0</v>
      </c>
      <c r="N25" s="162">
        <f t="shared" si="6"/>
        <v>0</v>
      </c>
      <c r="O25" s="162">
        <f t="shared" si="6"/>
        <v>0</v>
      </c>
      <c r="P25" s="162">
        <f t="shared" si="6"/>
        <v>0</v>
      </c>
      <c r="Q25" s="162">
        <f t="shared" si="6"/>
        <v>0</v>
      </c>
      <c r="R25" s="162">
        <f t="shared" si="6"/>
        <v>0</v>
      </c>
      <c r="S25" s="162">
        <f t="shared" si="6"/>
        <v>0</v>
      </c>
      <c r="T25" s="162">
        <f t="shared" si="6"/>
        <v>0</v>
      </c>
      <c r="U25" s="162">
        <f t="shared" si="6"/>
        <v>0</v>
      </c>
      <c r="V25" s="162">
        <f t="shared" si="6"/>
        <v>0</v>
      </c>
      <c r="W25" s="162">
        <f t="shared" si="6"/>
        <v>0</v>
      </c>
      <c r="X25" s="162">
        <f t="shared" si="6"/>
        <v>0</v>
      </c>
      <c r="Y25" s="162">
        <f t="shared" si="6"/>
        <v>0</v>
      </c>
      <c r="Z25" s="162">
        <f t="shared" si="6"/>
        <v>0</v>
      </c>
      <c r="AA25" s="162">
        <f t="shared" si="6"/>
        <v>0</v>
      </c>
      <c r="AB25" s="162">
        <f t="shared" si="6"/>
        <v>0</v>
      </c>
      <c r="AC25" s="162">
        <f t="shared" si="6"/>
        <v>0</v>
      </c>
      <c r="AD25" s="162">
        <f t="shared" si="6"/>
        <v>0</v>
      </c>
      <c r="AE25" s="162">
        <f t="shared" si="6"/>
        <v>0</v>
      </c>
      <c r="AF25" s="162">
        <f t="shared" si="6"/>
        <v>0</v>
      </c>
      <c r="AG25" s="162">
        <f t="shared" si="6"/>
        <v>0</v>
      </c>
      <c r="AH25" s="162">
        <f t="shared" si="6"/>
        <v>0</v>
      </c>
      <c r="AI25" s="162">
        <f t="shared" si="6"/>
        <v>0</v>
      </c>
      <c r="AJ25" s="162">
        <f t="shared" si="6"/>
        <v>0</v>
      </c>
      <c r="AK25" s="162">
        <f t="shared" si="6"/>
        <v>0</v>
      </c>
      <c r="AL25" s="162">
        <f t="shared" si="6"/>
        <v>0</v>
      </c>
      <c r="AM25" s="162">
        <f t="shared" si="6"/>
        <v>0</v>
      </c>
      <c r="AN25" s="162">
        <f t="shared" si="6"/>
        <v>0</v>
      </c>
      <c r="AO25" s="162">
        <f t="shared" si="6"/>
        <v>0</v>
      </c>
      <c r="AP25" s="162">
        <f t="shared" si="6"/>
        <v>0</v>
      </c>
      <c r="AQ25" s="162">
        <f t="shared" si="6"/>
        <v>0</v>
      </c>
      <c r="AR25" s="162">
        <f t="shared" si="6"/>
        <v>0</v>
      </c>
      <c r="AS25" s="162"/>
      <c r="AT25" s="181">
        <f aca="true" t="shared" si="7" ref="AT25:CO25">SUM(AT15:AT24)</f>
        <v>0</v>
      </c>
      <c r="AU25" s="181">
        <f t="shared" si="7"/>
        <v>0</v>
      </c>
      <c r="AV25" s="181">
        <f t="shared" si="7"/>
        <v>0</v>
      </c>
      <c r="AW25" s="181">
        <f t="shared" si="7"/>
        <v>0</v>
      </c>
      <c r="AX25" s="181">
        <f t="shared" si="7"/>
        <v>0</v>
      </c>
      <c r="AY25" s="181">
        <f t="shared" si="7"/>
        <v>0</v>
      </c>
      <c r="AZ25" s="181">
        <f t="shared" si="7"/>
        <v>0</v>
      </c>
      <c r="BA25" s="181">
        <f t="shared" si="7"/>
        <v>0</v>
      </c>
      <c r="BB25" s="181">
        <f t="shared" si="7"/>
        <v>0</v>
      </c>
      <c r="BC25" s="181">
        <f t="shared" si="7"/>
        <v>0</v>
      </c>
      <c r="BD25" s="181">
        <f t="shared" si="7"/>
        <v>0</v>
      </c>
      <c r="BE25" s="181">
        <f t="shared" si="7"/>
        <v>0</v>
      </c>
      <c r="BF25" s="181">
        <f t="shared" si="7"/>
        <v>0</v>
      </c>
      <c r="BG25" s="181">
        <f t="shared" si="7"/>
        <v>0</v>
      </c>
      <c r="BH25" s="181">
        <f t="shared" si="7"/>
        <v>0</v>
      </c>
      <c r="BI25" s="181">
        <f t="shared" si="7"/>
        <v>0</v>
      </c>
      <c r="BJ25" s="181">
        <f t="shared" si="7"/>
        <v>0</v>
      </c>
      <c r="BK25" s="181">
        <f t="shared" si="7"/>
        <v>0</v>
      </c>
      <c r="BL25" s="181">
        <f t="shared" si="7"/>
        <v>0</v>
      </c>
      <c r="BM25" s="181">
        <f t="shared" si="7"/>
        <v>0</v>
      </c>
      <c r="BN25" s="181">
        <f t="shared" si="7"/>
        <v>0</v>
      </c>
      <c r="BO25" s="181">
        <f t="shared" si="7"/>
        <v>0</v>
      </c>
      <c r="BP25" s="181">
        <f t="shared" si="7"/>
        <v>0</v>
      </c>
      <c r="BQ25" s="181">
        <f t="shared" si="7"/>
        <v>0</v>
      </c>
      <c r="BR25" s="181">
        <f t="shared" si="7"/>
        <v>0</v>
      </c>
      <c r="BS25" s="181">
        <f t="shared" si="7"/>
        <v>0</v>
      </c>
      <c r="BT25" s="181">
        <f t="shared" si="7"/>
        <v>0</v>
      </c>
      <c r="BU25" s="181">
        <f t="shared" si="7"/>
        <v>0</v>
      </c>
      <c r="BV25" s="181">
        <f t="shared" si="7"/>
        <v>0</v>
      </c>
      <c r="BW25" s="181">
        <f t="shared" si="7"/>
        <v>0</v>
      </c>
      <c r="BX25" s="181">
        <f t="shared" si="7"/>
        <v>0</v>
      </c>
      <c r="BY25" s="181">
        <f t="shared" si="7"/>
        <v>0</v>
      </c>
      <c r="BZ25" s="181">
        <f t="shared" si="7"/>
        <v>0</v>
      </c>
      <c r="CA25" s="181">
        <f t="shared" si="7"/>
        <v>0</v>
      </c>
      <c r="CB25" s="181">
        <f t="shared" si="7"/>
        <v>0</v>
      </c>
      <c r="CC25" s="181">
        <f t="shared" si="7"/>
        <v>0</v>
      </c>
      <c r="CD25" s="181">
        <f t="shared" si="7"/>
        <v>0</v>
      </c>
      <c r="CE25" s="181">
        <f t="shared" si="7"/>
        <v>0</v>
      </c>
      <c r="CF25" s="181">
        <f t="shared" si="7"/>
        <v>0</v>
      </c>
      <c r="CG25" s="181">
        <f t="shared" si="7"/>
        <v>0</v>
      </c>
      <c r="CH25" s="181">
        <f t="shared" si="7"/>
        <v>0</v>
      </c>
      <c r="CI25" s="181">
        <f t="shared" si="7"/>
        <v>0</v>
      </c>
      <c r="CJ25" s="181">
        <f t="shared" si="7"/>
        <v>0</v>
      </c>
      <c r="CK25" s="181">
        <f t="shared" si="7"/>
        <v>0</v>
      </c>
      <c r="CL25" s="181">
        <f t="shared" si="7"/>
        <v>0</v>
      </c>
      <c r="CM25" s="181">
        <f t="shared" si="7"/>
        <v>0</v>
      </c>
      <c r="CN25" s="181">
        <f t="shared" si="7"/>
        <v>0</v>
      </c>
      <c r="CO25" s="181">
        <f t="shared" si="7"/>
        <v>0</v>
      </c>
    </row>
    <row r="26" spans="1:78" ht="18.75" customHeight="1">
      <c r="A26" s="158" t="s">
        <v>53</v>
      </c>
      <c r="B26" s="170" t="s">
        <v>54</v>
      </c>
      <c r="C26" s="160">
        <f>'汽车费用'!C4</f>
        <v>0</v>
      </c>
      <c r="D26" s="160">
        <f>'汽车费用'!D4</f>
        <v>0</v>
      </c>
      <c r="E26" s="160">
        <f>'汽车费用'!E4</f>
        <v>0</v>
      </c>
      <c r="F26" s="160">
        <f>'汽车费用'!F4</f>
        <v>0</v>
      </c>
      <c r="G26" s="160">
        <f>'汽车费用'!G4</f>
        <v>0</v>
      </c>
      <c r="H26" s="160">
        <f>'汽车费用'!H4</f>
        <v>0</v>
      </c>
      <c r="I26" s="160">
        <f>'汽车费用'!I4</f>
        <v>0</v>
      </c>
      <c r="J26" s="160">
        <f>'汽车费用'!J4</f>
        <v>0</v>
      </c>
      <c r="K26" s="160">
        <f>'汽车费用'!K4</f>
        <v>0</v>
      </c>
      <c r="L26" s="160">
        <f>'汽车费用'!L4</f>
        <v>0</v>
      </c>
      <c r="M26" s="160">
        <f>'汽车费用'!M4</f>
        <v>0</v>
      </c>
      <c r="N26" s="160">
        <f>'汽车费用'!N4</f>
        <v>0</v>
      </c>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row>
    <row r="27" spans="1:94" s="143" customFormat="1" ht="18.75" customHeight="1">
      <c r="A27" s="158"/>
      <c r="B27" s="170" t="s">
        <v>55</v>
      </c>
      <c r="C27" s="160"/>
      <c r="D27" s="160">
        <f>'汽车费用'!D10</f>
        <v>0</v>
      </c>
      <c r="E27" s="160">
        <f>'汽车费用'!E10</f>
        <v>0</v>
      </c>
      <c r="F27" s="160">
        <f>'汽车费用'!F10</f>
        <v>0</v>
      </c>
      <c r="G27" s="160">
        <f>'汽车费用'!G10</f>
        <v>0</v>
      </c>
      <c r="H27" s="160">
        <f>'汽车费用'!H10</f>
        <v>0</v>
      </c>
      <c r="I27" s="160">
        <f>'汽车费用'!I10</f>
        <v>0</v>
      </c>
      <c r="J27" s="160">
        <f>'汽车费用'!J10</f>
        <v>0</v>
      </c>
      <c r="K27" s="160">
        <f>'汽车费用'!K10</f>
        <v>0</v>
      </c>
      <c r="L27" s="160">
        <f>'汽车费用'!L10</f>
        <v>0</v>
      </c>
      <c r="M27" s="160">
        <f>'汽车费用'!M10</f>
        <v>0</v>
      </c>
      <c r="N27" s="160">
        <f>'汽车费用'!N10</f>
        <v>0</v>
      </c>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CP27" s="184"/>
    </row>
    <row r="28" spans="1:78" ht="18.75" customHeight="1">
      <c r="A28" s="158"/>
      <c r="B28" s="170" t="s">
        <v>56</v>
      </c>
      <c r="C28" s="160">
        <f>'汽车费用'!C11</f>
        <v>0</v>
      </c>
      <c r="D28" s="160">
        <f>'汽车费用'!D11</f>
        <v>0</v>
      </c>
      <c r="E28" s="160">
        <f>'汽车费用'!E11</f>
        <v>0</v>
      </c>
      <c r="F28" s="160">
        <f>'汽车费用'!F11</f>
        <v>0</v>
      </c>
      <c r="G28" s="160">
        <f>'汽车费用'!G11</f>
        <v>0</v>
      </c>
      <c r="H28" s="160">
        <f>'汽车费用'!H11</f>
        <v>0</v>
      </c>
      <c r="I28" s="160">
        <f>'汽车费用'!I11</f>
        <v>0</v>
      </c>
      <c r="J28" s="160">
        <f>'汽车费用'!J11</f>
        <v>0</v>
      </c>
      <c r="K28" s="160">
        <f>'汽车费用'!K11</f>
        <v>0</v>
      </c>
      <c r="L28" s="160">
        <f>'汽车费用'!L11</f>
        <v>0</v>
      </c>
      <c r="M28" s="160">
        <f>'汽车费用'!M11</f>
        <v>0</v>
      </c>
      <c r="N28" s="160">
        <f>'汽车费用'!N11</f>
        <v>0</v>
      </c>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51"/>
      <c r="AU28" s="151"/>
      <c r="AV28" s="151"/>
      <c r="AW28" s="151"/>
      <c r="AX28" s="151"/>
      <c r="AY28" s="151"/>
      <c r="AZ28" s="151"/>
      <c r="BA28" s="151"/>
      <c r="BB28" s="151"/>
      <c r="BC28" s="151"/>
      <c r="BD28" s="151"/>
      <c r="BE28" s="151"/>
      <c r="BF28" s="151"/>
      <c r="BG28" s="151"/>
      <c r="BH28" s="151"/>
      <c r="BI28" s="151"/>
      <c r="BJ28" s="151"/>
      <c r="BK28" s="151"/>
      <c r="BL28" s="151"/>
      <c r="BM28" s="151"/>
      <c r="BN28" s="151"/>
      <c r="BO28" s="151"/>
      <c r="BP28" s="151"/>
      <c r="BQ28" s="151"/>
      <c r="BR28" s="151"/>
      <c r="BS28" s="151"/>
      <c r="BT28" s="151"/>
      <c r="BU28" s="151"/>
      <c r="BV28" s="151"/>
      <c r="BW28" s="151"/>
      <c r="BX28" s="151"/>
      <c r="BY28" s="151"/>
      <c r="BZ28" s="151"/>
    </row>
    <row r="29" spans="1:93" ht="18.75" customHeight="1">
      <c r="A29" s="161" t="s">
        <v>37</v>
      </c>
      <c r="B29" s="161"/>
      <c r="C29" s="162">
        <f aca="true" t="shared" si="8" ref="C29:BA29">SUM(C26:C28)</f>
        <v>0</v>
      </c>
      <c r="D29" s="162">
        <f t="shared" si="8"/>
        <v>0</v>
      </c>
      <c r="E29" s="162">
        <f t="shared" si="8"/>
        <v>0</v>
      </c>
      <c r="F29" s="162">
        <f t="shared" si="8"/>
        <v>0</v>
      </c>
      <c r="G29" s="162">
        <f t="shared" si="8"/>
        <v>0</v>
      </c>
      <c r="H29" s="162">
        <f t="shared" si="8"/>
        <v>0</v>
      </c>
      <c r="I29" s="162">
        <f t="shared" si="8"/>
        <v>0</v>
      </c>
      <c r="J29" s="162">
        <f t="shared" si="8"/>
        <v>0</v>
      </c>
      <c r="K29" s="162">
        <f t="shared" si="8"/>
        <v>0</v>
      </c>
      <c r="L29" s="162">
        <f t="shared" si="8"/>
        <v>0</v>
      </c>
      <c r="M29" s="162">
        <f t="shared" si="8"/>
        <v>0</v>
      </c>
      <c r="N29" s="162">
        <f t="shared" si="8"/>
        <v>0</v>
      </c>
      <c r="O29" s="162">
        <f t="shared" si="8"/>
        <v>0</v>
      </c>
      <c r="P29" s="162">
        <f t="shared" si="8"/>
        <v>0</v>
      </c>
      <c r="Q29" s="162">
        <f t="shared" si="8"/>
        <v>0</v>
      </c>
      <c r="R29" s="162">
        <f t="shared" si="8"/>
        <v>0</v>
      </c>
      <c r="S29" s="162">
        <f t="shared" si="8"/>
        <v>0</v>
      </c>
      <c r="T29" s="162">
        <f t="shared" si="8"/>
        <v>0</v>
      </c>
      <c r="U29" s="162">
        <f t="shared" si="8"/>
        <v>0</v>
      </c>
      <c r="V29" s="162">
        <f t="shared" si="8"/>
        <v>0</v>
      </c>
      <c r="W29" s="162">
        <f t="shared" si="8"/>
        <v>0</v>
      </c>
      <c r="X29" s="162">
        <f t="shared" si="8"/>
        <v>0</v>
      </c>
      <c r="Y29" s="162">
        <f t="shared" si="8"/>
        <v>0</v>
      </c>
      <c r="Z29" s="162">
        <f t="shared" si="8"/>
        <v>0</v>
      </c>
      <c r="AA29" s="162">
        <f t="shared" si="8"/>
        <v>0</v>
      </c>
      <c r="AB29" s="162">
        <f t="shared" si="8"/>
        <v>0</v>
      </c>
      <c r="AC29" s="162">
        <f t="shared" si="8"/>
        <v>0</v>
      </c>
      <c r="AD29" s="162">
        <f t="shared" si="8"/>
        <v>0</v>
      </c>
      <c r="AE29" s="162">
        <f t="shared" si="8"/>
        <v>0</v>
      </c>
      <c r="AF29" s="162">
        <f t="shared" si="8"/>
        <v>0</v>
      </c>
      <c r="AG29" s="162">
        <f t="shared" si="8"/>
        <v>0</v>
      </c>
      <c r="AH29" s="162">
        <f t="shared" si="8"/>
        <v>0</v>
      </c>
      <c r="AI29" s="162">
        <f t="shared" si="8"/>
        <v>0</v>
      </c>
      <c r="AJ29" s="162">
        <f t="shared" si="8"/>
        <v>0</v>
      </c>
      <c r="AK29" s="162">
        <f t="shared" si="8"/>
        <v>0</v>
      </c>
      <c r="AL29" s="162">
        <f t="shared" si="8"/>
        <v>0</v>
      </c>
      <c r="AM29" s="162">
        <f t="shared" si="8"/>
        <v>0</v>
      </c>
      <c r="AN29" s="162">
        <f t="shared" si="8"/>
        <v>0</v>
      </c>
      <c r="AO29" s="162">
        <f t="shared" si="8"/>
        <v>0</v>
      </c>
      <c r="AP29" s="162">
        <f t="shared" si="8"/>
        <v>0</v>
      </c>
      <c r="AQ29" s="162">
        <f t="shared" si="8"/>
        <v>0</v>
      </c>
      <c r="AR29" s="162">
        <f t="shared" si="8"/>
        <v>0</v>
      </c>
      <c r="AS29" s="162"/>
      <c r="AT29" s="181">
        <f t="shared" si="8"/>
        <v>0</v>
      </c>
      <c r="AU29" s="181">
        <f t="shared" si="8"/>
        <v>0</v>
      </c>
      <c r="AV29" s="181">
        <f t="shared" si="8"/>
        <v>0</v>
      </c>
      <c r="AW29" s="181">
        <f t="shared" si="8"/>
        <v>0</v>
      </c>
      <c r="AX29" s="181">
        <f t="shared" si="8"/>
        <v>0</v>
      </c>
      <c r="AY29" s="181">
        <f t="shared" si="8"/>
        <v>0</v>
      </c>
      <c r="AZ29" s="181">
        <f t="shared" si="8"/>
        <v>0</v>
      </c>
      <c r="BA29" s="181">
        <f t="shared" si="8"/>
        <v>0</v>
      </c>
      <c r="BB29" s="181">
        <f aca="true" t="shared" si="9" ref="BB29:CO29">SUM(BB26:BB28)</f>
        <v>0</v>
      </c>
      <c r="BC29" s="181">
        <f t="shared" si="9"/>
        <v>0</v>
      </c>
      <c r="BD29" s="181">
        <f t="shared" si="9"/>
        <v>0</v>
      </c>
      <c r="BE29" s="181">
        <f t="shared" si="9"/>
        <v>0</v>
      </c>
      <c r="BF29" s="181">
        <f t="shared" si="9"/>
        <v>0</v>
      </c>
      <c r="BG29" s="181">
        <f t="shared" si="9"/>
        <v>0</v>
      </c>
      <c r="BH29" s="181">
        <f t="shared" si="9"/>
        <v>0</v>
      </c>
      <c r="BI29" s="181">
        <f t="shared" si="9"/>
        <v>0</v>
      </c>
      <c r="BJ29" s="181">
        <f t="shared" si="9"/>
        <v>0</v>
      </c>
      <c r="BK29" s="181">
        <f t="shared" si="9"/>
        <v>0</v>
      </c>
      <c r="BL29" s="181">
        <f t="shared" si="9"/>
        <v>0</v>
      </c>
      <c r="BM29" s="181">
        <f t="shared" si="9"/>
        <v>0</v>
      </c>
      <c r="BN29" s="181">
        <f t="shared" si="9"/>
        <v>0</v>
      </c>
      <c r="BO29" s="181">
        <f t="shared" si="9"/>
        <v>0</v>
      </c>
      <c r="BP29" s="181">
        <f t="shared" si="9"/>
        <v>0</v>
      </c>
      <c r="BQ29" s="181">
        <f t="shared" si="9"/>
        <v>0</v>
      </c>
      <c r="BR29" s="181">
        <f t="shared" si="9"/>
        <v>0</v>
      </c>
      <c r="BS29" s="181">
        <f t="shared" si="9"/>
        <v>0</v>
      </c>
      <c r="BT29" s="181">
        <f t="shared" si="9"/>
        <v>0</v>
      </c>
      <c r="BU29" s="181">
        <f t="shared" si="9"/>
        <v>0</v>
      </c>
      <c r="BV29" s="181">
        <f t="shared" si="9"/>
        <v>0</v>
      </c>
      <c r="BW29" s="181">
        <f t="shared" si="9"/>
        <v>0</v>
      </c>
      <c r="BX29" s="181">
        <f t="shared" si="9"/>
        <v>0</v>
      </c>
      <c r="BY29" s="181">
        <f t="shared" si="9"/>
        <v>0</v>
      </c>
      <c r="BZ29" s="181">
        <f t="shared" si="9"/>
        <v>0</v>
      </c>
      <c r="CA29" s="181">
        <f t="shared" si="9"/>
        <v>0</v>
      </c>
      <c r="CB29" s="181">
        <f t="shared" si="9"/>
        <v>0</v>
      </c>
      <c r="CC29" s="181">
        <f t="shared" si="9"/>
        <v>0</v>
      </c>
      <c r="CD29" s="181">
        <f t="shared" si="9"/>
        <v>0</v>
      </c>
      <c r="CE29" s="181">
        <f t="shared" si="9"/>
        <v>0</v>
      </c>
      <c r="CF29" s="181">
        <f t="shared" si="9"/>
        <v>0</v>
      </c>
      <c r="CG29" s="181">
        <f t="shared" si="9"/>
        <v>0</v>
      </c>
      <c r="CH29" s="181">
        <f t="shared" si="9"/>
        <v>0</v>
      </c>
      <c r="CI29" s="181">
        <f t="shared" si="9"/>
        <v>0</v>
      </c>
      <c r="CJ29" s="181">
        <f t="shared" si="9"/>
        <v>0</v>
      </c>
      <c r="CK29" s="181">
        <f t="shared" si="9"/>
        <v>0</v>
      </c>
      <c r="CL29" s="181">
        <f t="shared" si="9"/>
        <v>0</v>
      </c>
      <c r="CM29" s="181">
        <f t="shared" si="9"/>
        <v>0</v>
      </c>
      <c r="CN29" s="181">
        <f t="shared" si="9"/>
        <v>0</v>
      </c>
      <c r="CO29" s="181">
        <f t="shared" si="9"/>
        <v>0</v>
      </c>
    </row>
    <row r="30" spans="1:78" ht="18.75" customHeight="1">
      <c r="A30" s="158" t="s">
        <v>57</v>
      </c>
      <c r="B30" s="159" t="s">
        <v>58</v>
      </c>
      <c r="C30" s="160">
        <f>'服务外包费'!B4</f>
        <v>0</v>
      </c>
      <c r="D30" s="160">
        <f>'服务外包费'!C4</f>
        <v>0</v>
      </c>
      <c r="E30" s="160">
        <f>'服务外包费'!D4</f>
        <v>0</v>
      </c>
      <c r="F30" s="160">
        <f>'服务外包费'!E4</f>
        <v>0</v>
      </c>
      <c r="G30" s="160">
        <f>'服务外包费'!F4</f>
        <v>0</v>
      </c>
      <c r="H30" s="160">
        <f>'服务外包费'!G4</f>
        <v>0</v>
      </c>
      <c r="I30" s="160">
        <f>'服务外包费'!H4</f>
        <v>0</v>
      </c>
      <c r="J30" s="160">
        <f>'服务外包费'!I4</f>
        <v>0</v>
      </c>
      <c r="K30" s="160">
        <f>'服务外包费'!J4</f>
        <v>0</v>
      </c>
      <c r="L30" s="160">
        <f>'服务外包费'!K4</f>
        <v>0</v>
      </c>
      <c r="M30" s="160">
        <f>'服务外包费'!L4</f>
        <v>0</v>
      </c>
      <c r="N30" s="160">
        <f>'服务外包费'!M4</f>
        <v>0</v>
      </c>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row>
    <row r="31" spans="1:78" ht="26.25" customHeight="1">
      <c r="A31" s="158"/>
      <c r="B31" s="159" t="s">
        <v>59</v>
      </c>
      <c r="C31" s="160">
        <f>'服务外包费'!B5</f>
        <v>0</v>
      </c>
      <c r="D31" s="160">
        <f>'服务外包费'!C5</f>
        <v>0</v>
      </c>
      <c r="E31" s="160">
        <f>'服务外包费'!D5</f>
        <v>0</v>
      </c>
      <c r="F31" s="160">
        <f>'服务外包费'!E5</f>
        <v>0</v>
      </c>
      <c r="G31" s="160">
        <f>'服务外包费'!F5</f>
        <v>0</v>
      </c>
      <c r="H31" s="160">
        <f>'服务外包费'!G5</f>
        <v>0</v>
      </c>
      <c r="I31" s="160">
        <f>'服务外包费'!H5</f>
        <v>0</v>
      </c>
      <c r="J31" s="160">
        <f>'服务外包费'!I5</f>
        <v>0</v>
      </c>
      <c r="K31" s="160">
        <f>'服务外包费'!J5</f>
        <v>0</v>
      </c>
      <c r="L31" s="160">
        <f>'服务外包费'!K5</f>
        <v>0</v>
      </c>
      <c r="M31" s="160">
        <f>'服务外包费'!L5</f>
        <v>0</v>
      </c>
      <c r="N31" s="160">
        <f>'服务外包费'!M5</f>
        <v>0</v>
      </c>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151"/>
      <c r="BY31" s="151"/>
      <c r="BZ31" s="151"/>
    </row>
    <row r="32" spans="1:94" s="143" customFormat="1" ht="18.75" customHeight="1">
      <c r="A32" s="158"/>
      <c r="B32" s="159" t="s">
        <v>60</v>
      </c>
      <c r="C32" s="160">
        <f>'服务外包费'!B6</f>
        <v>0</v>
      </c>
      <c r="D32" s="160">
        <f>'服务外包费'!C6</f>
        <v>0</v>
      </c>
      <c r="E32" s="160">
        <f>'服务外包费'!D6</f>
        <v>0</v>
      </c>
      <c r="F32" s="160">
        <f>'服务外包费'!E6</f>
        <v>0</v>
      </c>
      <c r="G32" s="160">
        <f>'服务外包费'!F6</f>
        <v>0</v>
      </c>
      <c r="H32" s="160">
        <f>'服务外包费'!G6</f>
        <v>0</v>
      </c>
      <c r="I32" s="160">
        <f>'服务外包费'!H6</f>
        <v>0</v>
      </c>
      <c r="J32" s="160">
        <f>'服务外包费'!I6</f>
        <v>0</v>
      </c>
      <c r="K32" s="160">
        <f>'服务外包费'!J6</f>
        <v>0</v>
      </c>
      <c r="L32" s="160">
        <f>'服务外包费'!K6</f>
        <v>0</v>
      </c>
      <c r="M32" s="160">
        <f>'服务外包费'!L6</f>
        <v>0</v>
      </c>
      <c r="N32" s="160">
        <f>'服务外包费'!M6</f>
        <v>0</v>
      </c>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CP32" s="184"/>
    </row>
    <row r="33" spans="1:78" ht="18.75" customHeight="1">
      <c r="A33" s="158"/>
      <c r="B33" s="159" t="s">
        <v>61</v>
      </c>
      <c r="C33" s="160">
        <f>'服务外包费'!B7</f>
        <v>0</v>
      </c>
      <c r="D33" s="160">
        <f>'服务外包费'!C7</f>
        <v>0</v>
      </c>
      <c r="E33" s="160">
        <f>'服务外包费'!D7</f>
        <v>0</v>
      </c>
      <c r="F33" s="160">
        <f>'服务外包费'!E7</f>
        <v>0</v>
      </c>
      <c r="G33" s="160">
        <f>'服务外包费'!F7</f>
        <v>0</v>
      </c>
      <c r="H33" s="160">
        <f>'服务外包费'!G7</f>
        <v>0</v>
      </c>
      <c r="I33" s="160">
        <f>'服务外包费'!H7</f>
        <v>0</v>
      </c>
      <c r="J33" s="160">
        <f>'服务外包费'!I7</f>
        <v>0</v>
      </c>
      <c r="K33" s="160">
        <f>'服务外包费'!J7</f>
        <v>0</v>
      </c>
      <c r="L33" s="160">
        <f>'服务外包费'!K7</f>
        <v>0</v>
      </c>
      <c r="M33" s="160">
        <f>'服务外包费'!L7</f>
        <v>0</v>
      </c>
      <c r="N33" s="160">
        <f>'服务外包费'!M7</f>
        <v>0</v>
      </c>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1"/>
      <c r="BX33" s="151"/>
      <c r="BY33" s="151"/>
      <c r="BZ33" s="151"/>
    </row>
    <row r="34" spans="1:78" ht="18.75" customHeight="1">
      <c r="A34" s="158"/>
      <c r="B34" s="159" t="s">
        <v>62</v>
      </c>
      <c r="C34" s="160">
        <f>'服务外包费'!B8</f>
        <v>0</v>
      </c>
      <c r="D34" s="160">
        <f>'服务外包费'!C8</f>
        <v>0</v>
      </c>
      <c r="E34" s="160">
        <f>'服务外包费'!D8</f>
        <v>0</v>
      </c>
      <c r="F34" s="160">
        <f>'服务外包费'!E8</f>
        <v>0</v>
      </c>
      <c r="G34" s="160">
        <f>'服务外包费'!F8</f>
        <v>0</v>
      </c>
      <c r="H34" s="160">
        <f>'服务外包费'!G8</f>
        <v>0</v>
      </c>
      <c r="I34" s="160">
        <f>'服务外包费'!H8</f>
        <v>0</v>
      </c>
      <c r="J34" s="160">
        <f>'服务外包费'!I8</f>
        <v>0</v>
      </c>
      <c r="K34" s="160">
        <f>'服务外包费'!J8</f>
        <v>0</v>
      </c>
      <c r="L34" s="160">
        <f>'服务外包费'!K8</f>
        <v>0</v>
      </c>
      <c r="M34" s="160">
        <f>'服务外包费'!L8</f>
        <v>0</v>
      </c>
      <c r="N34" s="160">
        <f>'服务外包费'!M8</f>
        <v>0</v>
      </c>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c r="BX34" s="151"/>
      <c r="BY34" s="151"/>
      <c r="BZ34" s="151"/>
    </row>
    <row r="35" spans="1:94" ht="18.75" customHeight="1">
      <c r="A35" s="161" t="s">
        <v>37</v>
      </c>
      <c r="B35" s="161"/>
      <c r="C35" s="162">
        <f aca="true" t="shared" si="10" ref="C35:BA35">SUM(C30:C34)</f>
        <v>0</v>
      </c>
      <c r="D35" s="162">
        <f t="shared" si="10"/>
        <v>0</v>
      </c>
      <c r="E35" s="162">
        <f t="shared" si="10"/>
        <v>0</v>
      </c>
      <c r="F35" s="162">
        <f t="shared" si="10"/>
        <v>0</v>
      </c>
      <c r="G35" s="162">
        <f t="shared" si="10"/>
        <v>0</v>
      </c>
      <c r="H35" s="162">
        <f t="shared" si="10"/>
        <v>0</v>
      </c>
      <c r="I35" s="162">
        <f t="shared" si="10"/>
        <v>0</v>
      </c>
      <c r="J35" s="162">
        <f t="shared" si="10"/>
        <v>0</v>
      </c>
      <c r="K35" s="162">
        <f t="shared" si="10"/>
        <v>0</v>
      </c>
      <c r="L35" s="162">
        <f t="shared" si="10"/>
        <v>0</v>
      </c>
      <c r="M35" s="162">
        <f t="shared" si="10"/>
        <v>0</v>
      </c>
      <c r="N35" s="162">
        <f t="shared" si="10"/>
        <v>0</v>
      </c>
      <c r="O35" s="162">
        <f t="shared" si="10"/>
        <v>0</v>
      </c>
      <c r="P35" s="162">
        <f t="shared" si="10"/>
        <v>0</v>
      </c>
      <c r="Q35" s="162">
        <f t="shared" si="10"/>
        <v>0</v>
      </c>
      <c r="R35" s="162">
        <f t="shared" si="10"/>
        <v>0</v>
      </c>
      <c r="S35" s="162">
        <f t="shared" si="10"/>
        <v>0</v>
      </c>
      <c r="T35" s="162">
        <f t="shared" si="10"/>
        <v>0</v>
      </c>
      <c r="U35" s="162">
        <f t="shared" si="10"/>
        <v>0</v>
      </c>
      <c r="V35" s="162">
        <f t="shared" si="10"/>
        <v>0</v>
      </c>
      <c r="W35" s="162">
        <f t="shared" si="10"/>
        <v>0</v>
      </c>
      <c r="X35" s="162">
        <f t="shared" si="10"/>
        <v>0</v>
      </c>
      <c r="Y35" s="162">
        <f t="shared" si="10"/>
        <v>0</v>
      </c>
      <c r="Z35" s="162">
        <f t="shared" si="10"/>
        <v>0</v>
      </c>
      <c r="AA35" s="162">
        <f t="shared" si="10"/>
        <v>0</v>
      </c>
      <c r="AB35" s="162">
        <f t="shared" si="10"/>
        <v>0</v>
      </c>
      <c r="AC35" s="162">
        <f t="shared" si="10"/>
        <v>0</v>
      </c>
      <c r="AD35" s="162">
        <f t="shared" si="10"/>
        <v>0</v>
      </c>
      <c r="AE35" s="162">
        <f t="shared" si="10"/>
        <v>0</v>
      </c>
      <c r="AF35" s="162">
        <f t="shared" si="10"/>
        <v>0</v>
      </c>
      <c r="AG35" s="162">
        <f t="shared" si="10"/>
        <v>0</v>
      </c>
      <c r="AH35" s="162">
        <f t="shared" si="10"/>
        <v>0</v>
      </c>
      <c r="AI35" s="162">
        <f t="shared" si="10"/>
        <v>0</v>
      </c>
      <c r="AJ35" s="162">
        <f t="shared" si="10"/>
        <v>0</v>
      </c>
      <c r="AK35" s="162">
        <f t="shared" si="10"/>
        <v>0</v>
      </c>
      <c r="AL35" s="162">
        <f t="shared" si="10"/>
        <v>0</v>
      </c>
      <c r="AM35" s="162">
        <f t="shared" si="10"/>
        <v>0</v>
      </c>
      <c r="AN35" s="162">
        <f t="shared" si="10"/>
        <v>0</v>
      </c>
      <c r="AO35" s="162">
        <f t="shared" si="10"/>
        <v>0</v>
      </c>
      <c r="AP35" s="162">
        <f t="shared" si="10"/>
        <v>0</v>
      </c>
      <c r="AQ35" s="162">
        <f t="shared" si="10"/>
        <v>0</v>
      </c>
      <c r="AR35" s="162">
        <f t="shared" si="10"/>
        <v>0</v>
      </c>
      <c r="AS35" s="162"/>
      <c r="AT35" s="181">
        <f t="shared" si="10"/>
        <v>0</v>
      </c>
      <c r="AU35" s="181">
        <f t="shared" si="10"/>
        <v>0</v>
      </c>
      <c r="AV35" s="181">
        <f t="shared" si="10"/>
        <v>0</v>
      </c>
      <c r="AW35" s="181">
        <f t="shared" si="10"/>
        <v>0</v>
      </c>
      <c r="AX35" s="181">
        <f t="shared" si="10"/>
        <v>0</v>
      </c>
      <c r="AY35" s="181">
        <f t="shared" si="10"/>
        <v>0</v>
      </c>
      <c r="AZ35" s="181">
        <f t="shared" si="10"/>
        <v>0</v>
      </c>
      <c r="BA35" s="181">
        <f t="shared" si="10"/>
        <v>0</v>
      </c>
      <c r="BB35" s="181">
        <f aca="true" t="shared" si="11" ref="BB35:CO35">SUM(BB30:BB34)</f>
        <v>0</v>
      </c>
      <c r="BC35" s="181">
        <f t="shared" si="11"/>
        <v>0</v>
      </c>
      <c r="BD35" s="181">
        <f t="shared" si="11"/>
        <v>0</v>
      </c>
      <c r="BE35" s="181">
        <f t="shared" si="11"/>
        <v>0</v>
      </c>
      <c r="BF35" s="181">
        <f t="shared" si="11"/>
        <v>0</v>
      </c>
      <c r="BG35" s="181">
        <f t="shared" si="11"/>
        <v>0</v>
      </c>
      <c r="BH35" s="181">
        <f t="shared" si="11"/>
        <v>0</v>
      </c>
      <c r="BI35" s="181">
        <f t="shared" si="11"/>
        <v>0</v>
      </c>
      <c r="BJ35" s="181">
        <f t="shared" si="11"/>
        <v>0</v>
      </c>
      <c r="BK35" s="181">
        <f t="shared" si="11"/>
        <v>0</v>
      </c>
      <c r="BL35" s="181">
        <f t="shared" si="11"/>
        <v>0</v>
      </c>
      <c r="BM35" s="181">
        <f t="shared" si="11"/>
        <v>0</v>
      </c>
      <c r="BN35" s="181">
        <f t="shared" si="11"/>
        <v>0</v>
      </c>
      <c r="BO35" s="181">
        <f t="shared" si="11"/>
        <v>0</v>
      </c>
      <c r="BP35" s="181">
        <f t="shared" si="11"/>
        <v>0</v>
      </c>
      <c r="BQ35" s="181">
        <f t="shared" si="11"/>
        <v>0</v>
      </c>
      <c r="BR35" s="181">
        <f t="shared" si="11"/>
        <v>0</v>
      </c>
      <c r="BS35" s="181">
        <f t="shared" si="11"/>
        <v>0</v>
      </c>
      <c r="BT35" s="181">
        <f t="shared" si="11"/>
        <v>0</v>
      </c>
      <c r="BU35" s="181">
        <f t="shared" si="11"/>
        <v>0</v>
      </c>
      <c r="BV35" s="181">
        <f t="shared" si="11"/>
        <v>0</v>
      </c>
      <c r="BW35" s="181">
        <f t="shared" si="11"/>
        <v>0</v>
      </c>
      <c r="BX35" s="181">
        <f t="shared" si="11"/>
        <v>0</v>
      </c>
      <c r="BY35" s="181">
        <f t="shared" si="11"/>
        <v>0</v>
      </c>
      <c r="BZ35" s="181">
        <f t="shared" si="11"/>
        <v>0</v>
      </c>
      <c r="CA35" s="181">
        <f t="shared" si="11"/>
        <v>0</v>
      </c>
      <c r="CB35" s="181">
        <f t="shared" si="11"/>
        <v>0</v>
      </c>
      <c r="CC35" s="181">
        <f t="shared" si="11"/>
        <v>0</v>
      </c>
      <c r="CD35" s="181">
        <f t="shared" si="11"/>
        <v>0</v>
      </c>
      <c r="CE35" s="181">
        <f t="shared" si="11"/>
        <v>0</v>
      </c>
      <c r="CF35" s="181">
        <f t="shared" si="11"/>
        <v>0</v>
      </c>
      <c r="CG35" s="181">
        <f t="shared" si="11"/>
        <v>0</v>
      </c>
      <c r="CH35" s="181">
        <f t="shared" si="11"/>
        <v>0</v>
      </c>
      <c r="CI35" s="181">
        <f t="shared" si="11"/>
        <v>0</v>
      </c>
      <c r="CJ35" s="181">
        <f t="shared" si="11"/>
        <v>0</v>
      </c>
      <c r="CK35" s="181">
        <f t="shared" si="11"/>
        <v>0</v>
      </c>
      <c r="CL35" s="181">
        <f t="shared" si="11"/>
        <v>0</v>
      </c>
      <c r="CM35" s="181">
        <f t="shared" si="11"/>
        <v>0</v>
      </c>
      <c r="CN35" s="181">
        <f t="shared" si="11"/>
        <v>0</v>
      </c>
      <c r="CO35" s="181">
        <f t="shared" si="11"/>
        <v>0</v>
      </c>
      <c r="CP35" s="186"/>
    </row>
    <row r="36" spans="1:78" ht="18.75" customHeight="1">
      <c r="A36" s="158" t="s">
        <v>63</v>
      </c>
      <c r="B36" s="159" t="s">
        <v>64</v>
      </c>
      <c r="C36" s="160">
        <f>'业务招待费'!$B$4</f>
        <v>0</v>
      </c>
      <c r="D36" s="160">
        <f>'业务招待费'!$B$4</f>
        <v>0</v>
      </c>
      <c r="E36" s="160">
        <f>'业务招待费'!$B$4</f>
        <v>0</v>
      </c>
      <c r="F36" s="160">
        <f>'业务招待费'!$B$4</f>
        <v>0</v>
      </c>
      <c r="G36" s="160">
        <f>'业务招待费'!$B$4</f>
        <v>0</v>
      </c>
      <c r="H36" s="160">
        <f>'业务招待费'!$B$4</f>
        <v>0</v>
      </c>
      <c r="I36" s="160">
        <f>'业务招待费'!$B$4</f>
        <v>0</v>
      </c>
      <c r="J36" s="160">
        <f>'业务招待费'!$B$4</f>
        <v>0</v>
      </c>
      <c r="K36" s="160">
        <f>'业务招待费'!$B$4</f>
        <v>0</v>
      </c>
      <c r="L36" s="160">
        <f>'业务招待费'!$B$4</f>
        <v>0</v>
      </c>
      <c r="M36" s="160">
        <f>'业务招待费'!$B$4</f>
        <v>0</v>
      </c>
      <c r="N36" s="160">
        <f>'业务招待费'!$B$4</f>
        <v>0</v>
      </c>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row>
    <row r="37" spans="1:78" ht="18.75" customHeight="1">
      <c r="A37" s="158"/>
      <c r="B37" s="159" t="s">
        <v>65</v>
      </c>
      <c r="C37" s="160">
        <f>'业务招待费'!$B$4</f>
        <v>0</v>
      </c>
      <c r="D37" s="160">
        <f>'业务招待费'!$B$4</f>
        <v>0</v>
      </c>
      <c r="E37" s="160">
        <f>'业务招待费'!$B$4</f>
        <v>0</v>
      </c>
      <c r="F37" s="160">
        <f>'业务招待费'!$B$4</f>
        <v>0</v>
      </c>
      <c r="G37" s="160">
        <f>'业务招待费'!$B$4</f>
        <v>0</v>
      </c>
      <c r="H37" s="160">
        <f>'业务招待费'!$B$4</f>
        <v>0</v>
      </c>
      <c r="I37" s="160">
        <f>'业务招待费'!$B$4</f>
        <v>0</v>
      </c>
      <c r="J37" s="160">
        <f>'业务招待费'!$B$4</f>
        <v>0</v>
      </c>
      <c r="K37" s="160">
        <f>'业务招待费'!$B$4</f>
        <v>0</v>
      </c>
      <c r="L37" s="160">
        <f>'业务招待费'!$B$4</f>
        <v>0</v>
      </c>
      <c r="M37" s="160">
        <f>'业务招待费'!$B$4</f>
        <v>0</v>
      </c>
      <c r="N37" s="160">
        <f>'业务招待费'!$B$4</f>
        <v>0</v>
      </c>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151"/>
      <c r="BX37" s="151"/>
      <c r="BY37" s="151"/>
      <c r="BZ37" s="151"/>
    </row>
    <row r="38" spans="1:94" s="143" customFormat="1" ht="18.75" customHeight="1">
      <c r="A38" s="158"/>
      <c r="B38" s="159" t="s">
        <v>66</v>
      </c>
      <c r="C38" s="160">
        <f>'业务招待费'!$B$4</f>
        <v>0</v>
      </c>
      <c r="D38" s="160">
        <f>'业务招待费'!$B$4</f>
        <v>0</v>
      </c>
      <c r="E38" s="160">
        <f>'业务招待费'!$B$4</f>
        <v>0</v>
      </c>
      <c r="F38" s="160">
        <f>'业务招待费'!$B$4</f>
        <v>0</v>
      </c>
      <c r="G38" s="160">
        <f>'业务招待费'!$B$4</f>
        <v>0</v>
      </c>
      <c r="H38" s="160">
        <f>'业务招待费'!$B$4</f>
        <v>0</v>
      </c>
      <c r="I38" s="160">
        <f>'业务招待费'!$B$4</f>
        <v>0</v>
      </c>
      <c r="J38" s="160">
        <f>'业务招待费'!$B$4</f>
        <v>0</v>
      </c>
      <c r="K38" s="160">
        <f>'业务招待费'!$B$4</f>
        <v>0</v>
      </c>
      <c r="L38" s="160">
        <f>'业务招待费'!$B$4</f>
        <v>0</v>
      </c>
      <c r="M38" s="160">
        <f>'业务招待费'!$B$4</f>
        <v>0</v>
      </c>
      <c r="N38" s="160">
        <f>'业务招待费'!$B$4</f>
        <v>0</v>
      </c>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CP38" s="184"/>
    </row>
    <row r="39" spans="1:78" ht="29.25" customHeight="1">
      <c r="A39" s="158"/>
      <c r="B39" s="159" t="s">
        <v>67</v>
      </c>
      <c r="C39" s="160">
        <f>'业务招待费'!$B$4</f>
        <v>0</v>
      </c>
      <c r="D39" s="160">
        <f>'业务招待费'!$B$4</f>
        <v>0</v>
      </c>
      <c r="E39" s="160">
        <f>'业务招待费'!$B$4</f>
        <v>0</v>
      </c>
      <c r="F39" s="160">
        <f>'业务招待费'!$B$4</f>
        <v>0</v>
      </c>
      <c r="G39" s="160">
        <f>'业务招待费'!$B$4</f>
        <v>0</v>
      </c>
      <c r="H39" s="160">
        <f>'业务招待费'!$B$4</f>
        <v>0</v>
      </c>
      <c r="I39" s="160">
        <f>'业务招待费'!$B$4</f>
        <v>0</v>
      </c>
      <c r="J39" s="160">
        <f>'业务招待费'!$B$4</f>
        <v>0</v>
      </c>
      <c r="K39" s="160">
        <f>'业务招待费'!$B$4</f>
        <v>0</v>
      </c>
      <c r="L39" s="160">
        <f>'业务招待费'!$B$4</f>
        <v>0</v>
      </c>
      <c r="M39" s="160">
        <f>'业务招待费'!$B$4</f>
        <v>0</v>
      </c>
      <c r="N39" s="160">
        <f>'业务招待费'!$B$4</f>
        <v>0</v>
      </c>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151"/>
      <c r="BX39" s="151"/>
      <c r="BY39" s="151"/>
      <c r="BZ39" s="151"/>
    </row>
    <row r="40" spans="1:78" ht="18.75" customHeight="1">
      <c r="A40" s="158"/>
      <c r="B40" s="159" t="s">
        <v>62</v>
      </c>
      <c r="C40" s="160">
        <f>'业务招待费'!$B$4</f>
        <v>0</v>
      </c>
      <c r="D40" s="160">
        <f>'业务招待费'!$B$4</f>
        <v>0</v>
      </c>
      <c r="E40" s="160">
        <f>'业务招待费'!$B$4</f>
        <v>0</v>
      </c>
      <c r="F40" s="160">
        <f>'业务招待费'!$B$4</f>
        <v>0</v>
      </c>
      <c r="G40" s="160">
        <f>'业务招待费'!$B$4</f>
        <v>0</v>
      </c>
      <c r="H40" s="160">
        <f>'业务招待费'!$B$4</f>
        <v>0</v>
      </c>
      <c r="I40" s="160">
        <f>'业务招待费'!$B$4</f>
        <v>0</v>
      </c>
      <c r="J40" s="160">
        <f>'业务招待费'!$B$4</f>
        <v>0</v>
      </c>
      <c r="K40" s="160">
        <f>'业务招待费'!$B$4</f>
        <v>0</v>
      </c>
      <c r="L40" s="160">
        <f>'业务招待费'!$B$4</f>
        <v>0</v>
      </c>
      <c r="M40" s="160">
        <f>'业务招待费'!$B$4</f>
        <v>0</v>
      </c>
      <c r="N40" s="160">
        <f>'业务招待费'!$B$4</f>
        <v>0</v>
      </c>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c r="BY40" s="151"/>
      <c r="BZ40" s="151"/>
    </row>
    <row r="41" spans="1:93" ht="18.75" customHeight="1">
      <c r="A41" s="161" t="s">
        <v>37</v>
      </c>
      <c r="B41" s="161"/>
      <c r="C41" s="162">
        <f aca="true" t="shared" si="12" ref="C41:BA41">SUM(C34:C40)</f>
        <v>0</v>
      </c>
      <c r="D41" s="162">
        <f t="shared" si="12"/>
        <v>0</v>
      </c>
      <c r="E41" s="162">
        <f t="shared" si="12"/>
        <v>0</v>
      </c>
      <c r="F41" s="162">
        <f t="shared" si="12"/>
        <v>0</v>
      </c>
      <c r="G41" s="162">
        <f t="shared" si="12"/>
        <v>0</v>
      </c>
      <c r="H41" s="162">
        <f t="shared" si="12"/>
        <v>0</v>
      </c>
      <c r="I41" s="162">
        <f t="shared" si="12"/>
        <v>0</v>
      </c>
      <c r="J41" s="162">
        <f t="shared" si="12"/>
        <v>0</v>
      </c>
      <c r="K41" s="162">
        <f t="shared" si="12"/>
        <v>0</v>
      </c>
      <c r="L41" s="162">
        <f t="shared" si="12"/>
        <v>0</v>
      </c>
      <c r="M41" s="162">
        <f t="shared" si="12"/>
        <v>0</v>
      </c>
      <c r="N41" s="162">
        <f t="shared" si="12"/>
        <v>0</v>
      </c>
      <c r="O41" s="162">
        <f t="shared" si="12"/>
        <v>0</v>
      </c>
      <c r="P41" s="162">
        <f t="shared" si="12"/>
        <v>0</v>
      </c>
      <c r="Q41" s="162">
        <f t="shared" si="12"/>
        <v>0</v>
      </c>
      <c r="R41" s="162">
        <f t="shared" si="12"/>
        <v>0</v>
      </c>
      <c r="S41" s="162">
        <f t="shared" si="12"/>
        <v>0</v>
      </c>
      <c r="T41" s="162">
        <f t="shared" si="12"/>
        <v>0</v>
      </c>
      <c r="U41" s="162">
        <f t="shared" si="12"/>
        <v>0</v>
      </c>
      <c r="V41" s="162">
        <f t="shared" si="12"/>
        <v>0</v>
      </c>
      <c r="W41" s="162">
        <f t="shared" si="12"/>
        <v>0</v>
      </c>
      <c r="X41" s="162">
        <f t="shared" si="12"/>
        <v>0</v>
      </c>
      <c r="Y41" s="162">
        <f t="shared" si="12"/>
        <v>0</v>
      </c>
      <c r="Z41" s="162">
        <f t="shared" si="12"/>
        <v>0</v>
      </c>
      <c r="AA41" s="162">
        <f t="shared" si="12"/>
        <v>0</v>
      </c>
      <c r="AB41" s="162">
        <f t="shared" si="12"/>
        <v>0</v>
      </c>
      <c r="AC41" s="162">
        <f t="shared" si="12"/>
        <v>0</v>
      </c>
      <c r="AD41" s="162">
        <f t="shared" si="12"/>
        <v>0</v>
      </c>
      <c r="AE41" s="162">
        <f t="shared" si="12"/>
        <v>0</v>
      </c>
      <c r="AF41" s="162">
        <f t="shared" si="12"/>
        <v>0</v>
      </c>
      <c r="AG41" s="162">
        <f t="shared" si="12"/>
        <v>0</v>
      </c>
      <c r="AH41" s="162">
        <f t="shared" si="12"/>
        <v>0</v>
      </c>
      <c r="AI41" s="162">
        <f t="shared" si="12"/>
        <v>0</v>
      </c>
      <c r="AJ41" s="162">
        <f t="shared" si="12"/>
        <v>0</v>
      </c>
      <c r="AK41" s="162">
        <f t="shared" si="12"/>
        <v>0</v>
      </c>
      <c r="AL41" s="162">
        <f t="shared" si="12"/>
        <v>0</v>
      </c>
      <c r="AM41" s="162">
        <f t="shared" si="12"/>
        <v>0</v>
      </c>
      <c r="AN41" s="162">
        <f t="shared" si="12"/>
        <v>0</v>
      </c>
      <c r="AO41" s="162">
        <f t="shared" si="12"/>
        <v>0</v>
      </c>
      <c r="AP41" s="162">
        <f t="shared" si="12"/>
        <v>0</v>
      </c>
      <c r="AQ41" s="162">
        <f t="shared" si="12"/>
        <v>0</v>
      </c>
      <c r="AR41" s="162">
        <f t="shared" si="12"/>
        <v>0</v>
      </c>
      <c r="AS41" s="162"/>
      <c r="AT41" s="181">
        <f t="shared" si="12"/>
        <v>0</v>
      </c>
      <c r="AU41" s="181">
        <f t="shared" si="12"/>
        <v>0</v>
      </c>
      <c r="AV41" s="181">
        <f t="shared" si="12"/>
        <v>0</v>
      </c>
      <c r="AW41" s="181">
        <f t="shared" si="12"/>
        <v>0</v>
      </c>
      <c r="AX41" s="181">
        <f t="shared" si="12"/>
        <v>0</v>
      </c>
      <c r="AY41" s="181">
        <f t="shared" si="12"/>
        <v>0</v>
      </c>
      <c r="AZ41" s="181">
        <f t="shared" si="12"/>
        <v>0</v>
      </c>
      <c r="BA41" s="181">
        <f t="shared" si="12"/>
        <v>0</v>
      </c>
      <c r="BB41" s="181">
        <f aca="true" t="shared" si="13" ref="BB41:CO41">SUM(BB34:BB40)</f>
        <v>0</v>
      </c>
      <c r="BC41" s="181">
        <f t="shared" si="13"/>
        <v>0</v>
      </c>
      <c r="BD41" s="181">
        <f t="shared" si="13"/>
        <v>0</v>
      </c>
      <c r="BE41" s="181">
        <f t="shared" si="13"/>
        <v>0</v>
      </c>
      <c r="BF41" s="181">
        <f t="shared" si="13"/>
        <v>0</v>
      </c>
      <c r="BG41" s="181">
        <f t="shared" si="13"/>
        <v>0</v>
      </c>
      <c r="BH41" s="181">
        <f t="shared" si="13"/>
        <v>0</v>
      </c>
      <c r="BI41" s="181">
        <f t="shared" si="13"/>
        <v>0</v>
      </c>
      <c r="BJ41" s="181">
        <f t="shared" si="13"/>
        <v>0</v>
      </c>
      <c r="BK41" s="181">
        <f t="shared" si="13"/>
        <v>0</v>
      </c>
      <c r="BL41" s="181">
        <f t="shared" si="13"/>
        <v>0</v>
      </c>
      <c r="BM41" s="181">
        <f t="shared" si="13"/>
        <v>0</v>
      </c>
      <c r="BN41" s="181">
        <f t="shared" si="13"/>
        <v>0</v>
      </c>
      <c r="BO41" s="181">
        <f t="shared" si="13"/>
        <v>0</v>
      </c>
      <c r="BP41" s="181">
        <f t="shared" si="13"/>
        <v>0</v>
      </c>
      <c r="BQ41" s="181">
        <f t="shared" si="13"/>
        <v>0</v>
      </c>
      <c r="BR41" s="181">
        <f t="shared" si="13"/>
        <v>0</v>
      </c>
      <c r="BS41" s="181">
        <f t="shared" si="13"/>
        <v>0</v>
      </c>
      <c r="BT41" s="181">
        <f t="shared" si="13"/>
        <v>0</v>
      </c>
      <c r="BU41" s="181">
        <f t="shared" si="13"/>
        <v>0</v>
      </c>
      <c r="BV41" s="181">
        <f t="shared" si="13"/>
        <v>0</v>
      </c>
      <c r="BW41" s="181">
        <f t="shared" si="13"/>
        <v>0</v>
      </c>
      <c r="BX41" s="181">
        <f t="shared" si="13"/>
        <v>0</v>
      </c>
      <c r="BY41" s="181">
        <f t="shared" si="13"/>
        <v>0</v>
      </c>
      <c r="BZ41" s="181">
        <f t="shared" si="13"/>
        <v>0</v>
      </c>
      <c r="CA41" s="181">
        <f t="shared" si="13"/>
        <v>0</v>
      </c>
      <c r="CB41" s="181">
        <f t="shared" si="13"/>
        <v>0</v>
      </c>
      <c r="CC41" s="181">
        <f t="shared" si="13"/>
        <v>0</v>
      </c>
      <c r="CD41" s="181">
        <f t="shared" si="13"/>
        <v>0</v>
      </c>
      <c r="CE41" s="181">
        <f t="shared" si="13"/>
        <v>0</v>
      </c>
      <c r="CF41" s="181">
        <f t="shared" si="13"/>
        <v>0</v>
      </c>
      <c r="CG41" s="181">
        <f t="shared" si="13"/>
        <v>0</v>
      </c>
      <c r="CH41" s="181">
        <f t="shared" si="13"/>
        <v>0</v>
      </c>
      <c r="CI41" s="181">
        <f t="shared" si="13"/>
        <v>0</v>
      </c>
      <c r="CJ41" s="181">
        <f t="shared" si="13"/>
        <v>0</v>
      </c>
      <c r="CK41" s="181">
        <f t="shared" si="13"/>
        <v>0</v>
      </c>
      <c r="CL41" s="181">
        <f t="shared" si="13"/>
        <v>0</v>
      </c>
      <c r="CM41" s="181">
        <f t="shared" si="13"/>
        <v>0</v>
      </c>
      <c r="CN41" s="181">
        <f t="shared" si="13"/>
        <v>0</v>
      </c>
      <c r="CO41" s="181">
        <f t="shared" si="13"/>
        <v>0</v>
      </c>
    </row>
    <row r="42" spans="1:78" ht="18.75" customHeight="1">
      <c r="A42" s="158" t="s">
        <v>68</v>
      </c>
      <c r="B42" s="170" t="s">
        <v>69</v>
      </c>
      <c r="C42" s="160">
        <f>'保险费'!B4</f>
        <v>0</v>
      </c>
      <c r="D42" s="160">
        <f>'保险费'!C4</f>
        <v>0</v>
      </c>
      <c r="E42" s="160">
        <f>'保险费'!D4</f>
        <v>0</v>
      </c>
      <c r="F42" s="160">
        <f>'保险费'!E4</f>
        <v>0</v>
      </c>
      <c r="G42" s="160">
        <f>'保险费'!F4</f>
        <v>0</v>
      </c>
      <c r="H42" s="160">
        <f>'保险费'!G4</f>
        <v>0</v>
      </c>
      <c r="I42" s="160">
        <f>'保险费'!H4</f>
        <v>0</v>
      </c>
      <c r="J42" s="160">
        <f>'保险费'!I4</f>
        <v>0</v>
      </c>
      <c r="K42" s="160">
        <f>'保险费'!J4</f>
        <v>0</v>
      </c>
      <c r="L42" s="160">
        <f>'保险费'!K4</f>
        <v>0</v>
      </c>
      <c r="M42" s="160">
        <f>'保险费'!L4</f>
        <v>0</v>
      </c>
      <c r="N42" s="160">
        <f>'保险费'!M4</f>
        <v>0</v>
      </c>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1"/>
      <c r="BR42" s="151"/>
      <c r="BS42" s="151"/>
      <c r="BT42" s="151"/>
      <c r="BU42" s="151"/>
      <c r="BV42" s="151"/>
      <c r="BW42" s="151"/>
      <c r="BX42" s="151"/>
      <c r="BY42" s="151"/>
      <c r="BZ42" s="151"/>
    </row>
    <row r="43" spans="1:78" ht="18.75" customHeight="1">
      <c r="A43" s="158"/>
      <c r="B43" s="170" t="s">
        <v>70</v>
      </c>
      <c r="C43" s="160">
        <f>'保险费'!B5</f>
        <v>0</v>
      </c>
      <c r="D43" s="160">
        <f>'保险费'!C5</f>
        <v>0</v>
      </c>
      <c r="E43" s="160">
        <f>'保险费'!D5</f>
        <v>0</v>
      </c>
      <c r="F43" s="160">
        <f>'保险费'!E5</f>
        <v>0</v>
      </c>
      <c r="G43" s="160">
        <f>'保险费'!F5</f>
        <v>0</v>
      </c>
      <c r="H43" s="160">
        <f>'保险费'!G5</f>
        <v>0</v>
      </c>
      <c r="I43" s="160">
        <f>'保险费'!H5</f>
        <v>0</v>
      </c>
      <c r="J43" s="160">
        <f>'保险费'!I5</f>
        <v>0</v>
      </c>
      <c r="K43" s="160">
        <f>'保险费'!J5</f>
        <v>0</v>
      </c>
      <c r="L43" s="160">
        <f>'保险费'!K5</f>
        <v>0</v>
      </c>
      <c r="M43" s="160">
        <f>'保险费'!L5</f>
        <v>0</v>
      </c>
      <c r="N43" s="160">
        <f>'保险费'!M5</f>
        <v>0</v>
      </c>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1"/>
      <c r="BR43" s="151"/>
      <c r="BS43" s="151"/>
      <c r="BT43" s="151"/>
      <c r="BU43" s="151"/>
      <c r="BV43" s="151"/>
      <c r="BW43" s="151"/>
      <c r="BX43" s="151"/>
      <c r="BY43" s="151"/>
      <c r="BZ43" s="151"/>
    </row>
    <row r="44" spans="1:94" s="143" customFormat="1" ht="18.75" customHeight="1">
      <c r="A44" s="158"/>
      <c r="B44" s="170" t="s">
        <v>71</v>
      </c>
      <c r="C44" s="160">
        <f>'保险费'!B6</f>
        <v>0</v>
      </c>
      <c r="D44" s="160">
        <f>'保险费'!C6</f>
        <v>0</v>
      </c>
      <c r="E44" s="160">
        <f>'保险费'!D6</f>
        <v>0</v>
      </c>
      <c r="F44" s="160">
        <f>'保险费'!E6</f>
        <v>0</v>
      </c>
      <c r="G44" s="160">
        <f>'保险费'!F6</f>
        <v>0</v>
      </c>
      <c r="H44" s="160">
        <f>'保险费'!G6</f>
        <v>0</v>
      </c>
      <c r="I44" s="160">
        <f>'保险费'!H6</f>
        <v>0</v>
      </c>
      <c r="J44" s="160">
        <f>'保险费'!I6</f>
        <v>0</v>
      </c>
      <c r="K44" s="160">
        <f>'保险费'!J6</f>
        <v>0</v>
      </c>
      <c r="L44" s="160">
        <f>'保险费'!K6</f>
        <v>0</v>
      </c>
      <c r="M44" s="160">
        <f>'保险费'!L6</f>
        <v>0</v>
      </c>
      <c r="N44" s="160">
        <f>'保险费'!M6</f>
        <v>0</v>
      </c>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CP44" s="184"/>
    </row>
    <row r="45" spans="1:93" ht="18.75" customHeight="1">
      <c r="A45" s="161" t="s">
        <v>37</v>
      </c>
      <c r="B45" s="161"/>
      <c r="C45" s="162">
        <f aca="true" t="shared" si="14" ref="C45:AR45">SUM(C41:C44)</f>
        <v>0</v>
      </c>
      <c r="D45" s="162">
        <f t="shared" si="14"/>
        <v>0</v>
      </c>
      <c r="E45" s="162">
        <f t="shared" si="14"/>
        <v>0</v>
      </c>
      <c r="F45" s="162">
        <f t="shared" si="14"/>
        <v>0</v>
      </c>
      <c r="G45" s="162">
        <f t="shared" si="14"/>
        <v>0</v>
      </c>
      <c r="H45" s="162">
        <f t="shared" si="14"/>
        <v>0</v>
      </c>
      <c r="I45" s="162">
        <f t="shared" si="14"/>
        <v>0</v>
      </c>
      <c r="J45" s="162">
        <f t="shared" si="14"/>
        <v>0</v>
      </c>
      <c r="K45" s="162">
        <f t="shared" si="14"/>
        <v>0</v>
      </c>
      <c r="L45" s="162">
        <f t="shared" si="14"/>
        <v>0</v>
      </c>
      <c r="M45" s="162">
        <f t="shared" si="14"/>
        <v>0</v>
      </c>
      <c r="N45" s="162">
        <f t="shared" si="14"/>
        <v>0</v>
      </c>
      <c r="O45" s="162">
        <f t="shared" si="14"/>
        <v>0</v>
      </c>
      <c r="P45" s="162">
        <f t="shared" si="14"/>
        <v>0</v>
      </c>
      <c r="Q45" s="162">
        <f t="shared" si="14"/>
        <v>0</v>
      </c>
      <c r="R45" s="162">
        <f t="shared" si="14"/>
        <v>0</v>
      </c>
      <c r="S45" s="162">
        <f t="shared" si="14"/>
        <v>0</v>
      </c>
      <c r="T45" s="162">
        <f t="shared" si="14"/>
        <v>0</v>
      </c>
      <c r="U45" s="162">
        <f t="shared" si="14"/>
        <v>0</v>
      </c>
      <c r="V45" s="162">
        <f t="shared" si="14"/>
        <v>0</v>
      </c>
      <c r="W45" s="162">
        <f t="shared" si="14"/>
        <v>0</v>
      </c>
      <c r="X45" s="162">
        <f t="shared" si="14"/>
        <v>0</v>
      </c>
      <c r="Y45" s="162">
        <f t="shared" si="14"/>
        <v>0</v>
      </c>
      <c r="Z45" s="162">
        <f t="shared" si="14"/>
        <v>0</v>
      </c>
      <c r="AA45" s="162">
        <f t="shared" si="14"/>
        <v>0</v>
      </c>
      <c r="AB45" s="162">
        <f t="shared" si="14"/>
        <v>0</v>
      </c>
      <c r="AC45" s="162">
        <f t="shared" si="14"/>
        <v>0</v>
      </c>
      <c r="AD45" s="162">
        <f t="shared" si="14"/>
        <v>0</v>
      </c>
      <c r="AE45" s="162">
        <f t="shared" si="14"/>
        <v>0</v>
      </c>
      <c r="AF45" s="162">
        <f t="shared" si="14"/>
        <v>0</v>
      </c>
      <c r="AG45" s="162">
        <f t="shared" si="14"/>
        <v>0</v>
      </c>
      <c r="AH45" s="162">
        <f t="shared" si="14"/>
        <v>0</v>
      </c>
      <c r="AI45" s="162">
        <f t="shared" si="14"/>
        <v>0</v>
      </c>
      <c r="AJ45" s="162">
        <f t="shared" si="14"/>
        <v>0</v>
      </c>
      <c r="AK45" s="162">
        <f t="shared" si="14"/>
        <v>0</v>
      </c>
      <c r="AL45" s="162">
        <f t="shared" si="14"/>
        <v>0</v>
      </c>
      <c r="AM45" s="162">
        <f t="shared" si="14"/>
        <v>0</v>
      </c>
      <c r="AN45" s="162">
        <f t="shared" si="14"/>
        <v>0</v>
      </c>
      <c r="AO45" s="162">
        <f t="shared" si="14"/>
        <v>0</v>
      </c>
      <c r="AP45" s="162">
        <f t="shared" si="14"/>
        <v>0</v>
      </c>
      <c r="AQ45" s="162">
        <f t="shared" si="14"/>
        <v>0</v>
      </c>
      <c r="AR45" s="162">
        <f t="shared" si="14"/>
        <v>0</v>
      </c>
      <c r="AS45" s="162"/>
      <c r="AT45" s="181">
        <f aca="true" t="shared" si="15" ref="AT45:BA45">SUM(AT41:AT44)</f>
        <v>0</v>
      </c>
      <c r="AU45" s="181">
        <f t="shared" si="15"/>
        <v>0</v>
      </c>
      <c r="AV45" s="181">
        <f t="shared" si="15"/>
        <v>0</v>
      </c>
      <c r="AW45" s="181">
        <f t="shared" si="15"/>
        <v>0</v>
      </c>
      <c r="AX45" s="181">
        <f t="shared" si="15"/>
        <v>0</v>
      </c>
      <c r="AY45" s="181">
        <f t="shared" si="15"/>
        <v>0</v>
      </c>
      <c r="AZ45" s="181">
        <f t="shared" si="15"/>
        <v>0</v>
      </c>
      <c r="BA45" s="181">
        <f t="shared" si="15"/>
        <v>0</v>
      </c>
      <c r="BB45" s="181">
        <f aca="true" t="shared" si="16" ref="BB45:CO45">SUM(BB41:BB44)</f>
        <v>0</v>
      </c>
      <c r="BC45" s="181">
        <f t="shared" si="16"/>
        <v>0</v>
      </c>
      <c r="BD45" s="181">
        <f t="shared" si="16"/>
        <v>0</v>
      </c>
      <c r="BE45" s="181">
        <f t="shared" si="16"/>
        <v>0</v>
      </c>
      <c r="BF45" s="181">
        <f t="shared" si="16"/>
        <v>0</v>
      </c>
      <c r="BG45" s="181">
        <f t="shared" si="16"/>
        <v>0</v>
      </c>
      <c r="BH45" s="181">
        <f t="shared" si="16"/>
        <v>0</v>
      </c>
      <c r="BI45" s="181">
        <f t="shared" si="16"/>
        <v>0</v>
      </c>
      <c r="BJ45" s="181">
        <f t="shared" si="16"/>
        <v>0</v>
      </c>
      <c r="BK45" s="181">
        <f t="shared" si="16"/>
        <v>0</v>
      </c>
      <c r="BL45" s="181">
        <f t="shared" si="16"/>
        <v>0</v>
      </c>
      <c r="BM45" s="181">
        <f t="shared" si="16"/>
        <v>0</v>
      </c>
      <c r="BN45" s="181">
        <f t="shared" si="16"/>
        <v>0</v>
      </c>
      <c r="BO45" s="181">
        <f t="shared" si="16"/>
        <v>0</v>
      </c>
      <c r="BP45" s="181">
        <f t="shared" si="16"/>
        <v>0</v>
      </c>
      <c r="BQ45" s="181">
        <f t="shared" si="16"/>
        <v>0</v>
      </c>
      <c r="BR45" s="181">
        <f t="shared" si="16"/>
        <v>0</v>
      </c>
      <c r="BS45" s="181">
        <f t="shared" si="16"/>
        <v>0</v>
      </c>
      <c r="BT45" s="181">
        <f t="shared" si="16"/>
        <v>0</v>
      </c>
      <c r="BU45" s="181">
        <f t="shared" si="16"/>
        <v>0</v>
      </c>
      <c r="BV45" s="181">
        <f t="shared" si="16"/>
        <v>0</v>
      </c>
      <c r="BW45" s="181">
        <f t="shared" si="16"/>
        <v>0</v>
      </c>
      <c r="BX45" s="181">
        <f t="shared" si="16"/>
        <v>0</v>
      </c>
      <c r="BY45" s="181">
        <f t="shared" si="16"/>
        <v>0</v>
      </c>
      <c r="BZ45" s="181">
        <f t="shared" si="16"/>
        <v>0</v>
      </c>
      <c r="CA45" s="181">
        <f t="shared" si="16"/>
        <v>0</v>
      </c>
      <c r="CB45" s="181">
        <f t="shared" si="16"/>
        <v>0</v>
      </c>
      <c r="CC45" s="181">
        <f t="shared" si="16"/>
        <v>0</v>
      </c>
      <c r="CD45" s="181">
        <f t="shared" si="16"/>
        <v>0</v>
      </c>
      <c r="CE45" s="181">
        <f t="shared" si="16"/>
        <v>0</v>
      </c>
      <c r="CF45" s="181">
        <f t="shared" si="16"/>
        <v>0</v>
      </c>
      <c r="CG45" s="181">
        <f t="shared" si="16"/>
        <v>0</v>
      </c>
      <c r="CH45" s="181">
        <f t="shared" si="16"/>
        <v>0</v>
      </c>
      <c r="CI45" s="181">
        <f t="shared" si="16"/>
        <v>0</v>
      </c>
      <c r="CJ45" s="181">
        <f t="shared" si="16"/>
        <v>0</v>
      </c>
      <c r="CK45" s="181">
        <f t="shared" si="16"/>
        <v>0</v>
      </c>
      <c r="CL45" s="181">
        <f t="shared" si="16"/>
        <v>0</v>
      </c>
      <c r="CM45" s="181">
        <f t="shared" si="16"/>
        <v>0</v>
      </c>
      <c r="CN45" s="181">
        <f t="shared" si="16"/>
        <v>0</v>
      </c>
      <c r="CO45" s="181">
        <f t="shared" si="16"/>
        <v>0</v>
      </c>
    </row>
    <row r="46" spans="1:78" ht="18.75" customHeight="1">
      <c r="A46" s="158" t="s">
        <v>72</v>
      </c>
      <c r="B46" s="170" t="s">
        <v>73</v>
      </c>
      <c r="C46" s="160">
        <f>'教育培训'!B4</f>
        <v>0</v>
      </c>
      <c r="D46" s="160">
        <f>'教育培训'!C4</f>
        <v>0</v>
      </c>
      <c r="E46" s="160">
        <f>'教育培训'!D4</f>
        <v>0</v>
      </c>
      <c r="F46" s="160">
        <f>'教育培训'!E4</f>
        <v>0</v>
      </c>
      <c r="G46" s="160">
        <f>'教育培训'!F4</f>
        <v>0</v>
      </c>
      <c r="H46" s="160">
        <f>'教育培训'!G4</f>
        <v>0</v>
      </c>
      <c r="I46" s="160">
        <f>'教育培训'!H4</f>
        <v>0</v>
      </c>
      <c r="J46" s="160">
        <f>'教育培训'!I4</f>
        <v>0</v>
      </c>
      <c r="K46" s="160">
        <f>'教育培训'!J4</f>
        <v>0</v>
      </c>
      <c r="L46" s="160">
        <f>'教育培训'!K4</f>
        <v>0</v>
      </c>
      <c r="M46" s="160">
        <f>'教育培训'!L4</f>
        <v>0</v>
      </c>
      <c r="N46" s="160">
        <f>'教育培训'!M4</f>
        <v>0</v>
      </c>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51"/>
      <c r="BY46" s="151"/>
      <c r="BZ46" s="151"/>
    </row>
    <row r="47" spans="1:78" ht="18.75" customHeight="1">
      <c r="A47" s="158"/>
      <c r="B47" s="170" t="s">
        <v>74</v>
      </c>
      <c r="C47" s="160">
        <f>'教育培训'!B5</f>
        <v>0</v>
      </c>
      <c r="D47" s="160">
        <f>'教育培训'!C5</f>
        <v>0</v>
      </c>
      <c r="E47" s="160">
        <f>'教育培训'!D5</f>
        <v>0</v>
      </c>
      <c r="F47" s="160">
        <f>'教育培训'!E5</f>
        <v>0</v>
      </c>
      <c r="G47" s="160">
        <f>'教育培训'!F5</f>
        <v>0</v>
      </c>
      <c r="H47" s="160">
        <f>'教育培训'!G5</f>
        <v>0</v>
      </c>
      <c r="I47" s="160">
        <f>'教育培训'!H5</f>
        <v>0</v>
      </c>
      <c r="J47" s="160">
        <f>'教育培训'!I5</f>
        <v>0</v>
      </c>
      <c r="K47" s="160">
        <f>'教育培训'!J5</f>
        <v>0</v>
      </c>
      <c r="L47" s="160">
        <f>'教育培训'!K5</f>
        <v>0</v>
      </c>
      <c r="M47" s="160">
        <f>'教育培训'!L5</f>
        <v>0</v>
      </c>
      <c r="N47" s="160">
        <f>'教育培训'!M5</f>
        <v>0</v>
      </c>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1"/>
      <c r="BR47" s="151"/>
      <c r="BS47" s="151"/>
      <c r="BT47" s="151"/>
      <c r="BU47" s="151"/>
      <c r="BV47" s="151"/>
      <c r="BW47" s="151"/>
      <c r="BX47" s="151"/>
      <c r="BY47" s="151"/>
      <c r="BZ47" s="151"/>
    </row>
    <row r="48" spans="1:94" s="143" customFormat="1" ht="18.75" customHeight="1">
      <c r="A48" s="158"/>
      <c r="B48" s="170" t="s">
        <v>75</v>
      </c>
      <c r="C48" s="160">
        <f>'教育培训'!B6</f>
        <v>0</v>
      </c>
      <c r="D48" s="160">
        <f>'教育培训'!C6</f>
        <v>0</v>
      </c>
      <c r="E48" s="160">
        <f>'教育培训'!D6</f>
        <v>0</v>
      </c>
      <c r="F48" s="160">
        <f>'教育培训'!E6</f>
        <v>0</v>
      </c>
      <c r="G48" s="160">
        <f>'教育培训'!F6</f>
        <v>0</v>
      </c>
      <c r="H48" s="160">
        <f>'教育培训'!G6</f>
        <v>0</v>
      </c>
      <c r="I48" s="160">
        <f>'教育培训'!H6</f>
        <v>0</v>
      </c>
      <c r="J48" s="160">
        <f>'教育培训'!I6</f>
        <v>0</v>
      </c>
      <c r="K48" s="160">
        <f>'教育培训'!J6</f>
        <v>0</v>
      </c>
      <c r="L48" s="160">
        <f>'教育培训'!K6</f>
        <v>0</v>
      </c>
      <c r="M48" s="160">
        <f>'教育培训'!L6</f>
        <v>0</v>
      </c>
      <c r="N48" s="160">
        <f>'教育培训'!M6</f>
        <v>0</v>
      </c>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CP48" s="184"/>
    </row>
    <row r="49" spans="1:93" ht="18.75" customHeight="1">
      <c r="A49" s="161" t="s">
        <v>37</v>
      </c>
      <c r="B49" s="161"/>
      <c r="C49" s="162">
        <f aca="true" t="shared" si="17" ref="C49:BA49">SUM(C46:C48)</f>
        <v>0</v>
      </c>
      <c r="D49" s="162">
        <f t="shared" si="17"/>
        <v>0</v>
      </c>
      <c r="E49" s="162">
        <f t="shared" si="17"/>
        <v>0</v>
      </c>
      <c r="F49" s="162">
        <f t="shared" si="17"/>
        <v>0</v>
      </c>
      <c r="G49" s="162">
        <f t="shared" si="17"/>
        <v>0</v>
      </c>
      <c r="H49" s="162">
        <f t="shared" si="17"/>
        <v>0</v>
      </c>
      <c r="I49" s="162">
        <f t="shared" si="17"/>
        <v>0</v>
      </c>
      <c r="J49" s="162">
        <f t="shared" si="17"/>
        <v>0</v>
      </c>
      <c r="K49" s="162">
        <f t="shared" si="17"/>
        <v>0</v>
      </c>
      <c r="L49" s="162">
        <f t="shared" si="17"/>
        <v>0</v>
      </c>
      <c r="M49" s="162">
        <f t="shared" si="17"/>
        <v>0</v>
      </c>
      <c r="N49" s="162">
        <f t="shared" si="17"/>
        <v>0</v>
      </c>
      <c r="O49" s="162">
        <f t="shared" si="17"/>
        <v>0</v>
      </c>
      <c r="P49" s="162">
        <f t="shared" si="17"/>
        <v>0</v>
      </c>
      <c r="Q49" s="162">
        <f t="shared" si="17"/>
        <v>0</v>
      </c>
      <c r="R49" s="162">
        <f t="shared" si="17"/>
        <v>0</v>
      </c>
      <c r="S49" s="162">
        <f t="shared" si="17"/>
        <v>0</v>
      </c>
      <c r="T49" s="162">
        <f t="shared" si="17"/>
        <v>0</v>
      </c>
      <c r="U49" s="162">
        <f t="shared" si="17"/>
        <v>0</v>
      </c>
      <c r="V49" s="162">
        <f t="shared" si="17"/>
        <v>0</v>
      </c>
      <c r="W49" s="162">
        <f t="shared" si="17"/>
        <v>0</v>
      </c>
      <c r="X49" s="162">
        <f t="shared" si="17"/>
        <v>0</v>
      </c>
      <c r="Y49" s="162">
        <f t="shared" si="17"/>
        <v>0</v>
      </c>
      <c r="Z49" s="162">
        <f t="shared" si="17"/>
        <v>0</v>
      </c>
      <c r="AA49" s="162">
        <f t="shared" si="17"/>
        <v>0</v>
      </c>
      <c r="AB49" s="162">
        <f t="shared" si="17"/>
        <v>0</v>
      </c>
      <c r="AC49" s="162">
        <f t="shared" si="17"/>
        <v>0</v>
      </c>
      <c r="AD49" s="162">
        <f t="shared" si="17"/>
        <v>0</v>
      </c>
      <c r="AE49" s="162">
        <f t="shared" si="17"/>
        <v>0</v>
      </c>
      <c r="AF49" s="162">
        <f t="shared" si="17"/>
        <v>0</v>
      </c>
      <c r="AG49" s="162">
        <f t="shared" si="17"/>
        <v>0</v>
      </c>
      <c r="AH49" s="162">
        <f t="shared" si="17"/>
        <v>0</v>
      </c>
      <c r="AI49" s="162">
        <f t="shared" si="17"/>
        <v>0</v>
      </c>
      <c r="AJ49" s="162">
        <f t="shared" si="17"/>
        <v>0</v>
      </c>
      <c r="AK49" s="162">
        <f t="shared" si="17"/>
        <v>0</v>
      </c>
      <c r="AL49" s="162">
        <f t="shared" si="17"/>
        <v>0</v>
      </c>
      <c r="AM49" s="162">
        <f t="shared" si="17"/>
        <v>0</v>
      </c>
      <c r="AN49" s="162">
        <f t="shared" si="17"/>
        <v>0</v>
      </c>
      <c r="AO49" s="162">
        <f t="shared" si="17"/>
        <v>0</v>
      </c>
      <c r="AP49" s="162">
        <f t="shared" si="17"/>
        <v>0</v>
      </c>
      <c r="AQ49" s="162">
        <f t="shared" si="17"/>
        <v>0</v>
      </c>
      <c r="AR49" s="162">
        <f t="shared" si="17"/>
        <v>0</v>
      </c>
      <c r="AS49" s="162"/>
      <c r="AT49" s="181">
        <f t="shared" si="17"/>
        <v>0</v>
      </c>
      <c r="AU49" s="181">
        <f t="shared" si="17"/>
        <v>0</v>
      </c>
      <c r="AV49" s="181">
        <f t="shared" si="17"/>
        <v>0</v>
      </c>
      <c r="AW49" s="181">
        <f t="shared" si="17"/>
        <v>0</v>
      </c>
      <c r="AX49" s="181">
        <f t="shared" si="17"/>
        <v>0</v>
      </c>
      <c r="AY49" s="181">
        <f t="shared" si="17"/>
        <v>0</v>
      </c>
      <c r="AZ49" s="181">
        <f t="shared" si="17"/>
        <v>0</v>
      </c>
      <c r="BA49" s="181">
        <f t="shared" si="17"/>
        <v>0</v>
      </c>
      <c r="BB49" s="181">
        <f aca="true" t="shared" si="18" ref="BB49:CO49">SUM(BB46:BB48)</f>
        <v>0</v>
      </c>
      <c r="BC49" s="181">
        <f t="shared" si="18"/>
        <v>0</v>
      </c>
      <c r="BD49" s="181">
        <f t="shared" si="18"/>
        <v>0</v>
      </c>
      <c r="BE49" s="181">
        <f t="shared" si="18"/>
        <v>0</v>
      </c>
      <c r="BF49" s="181">
        <f t="shared" si="18"/>
        <v>0</v>
      </c>
      <c r="BG49" s="181">
        <f t="shared" si="18"/>
        <v>0</v>
      </c>
      <c r="BH49" s="181">
        <f t="shared" si="18"/>
        <v>0</v>
      </c>
      <c r="BI49" s="181">
        <f t="shared" si="18"/>
        <v>0</v>
      </c>
      <c r="BJ49" s="181">
        <f t="shared" si="18"/>
        <v>0</v>
      </c>
      <c r="BK49" s="181">
        <f t="shared" si="18"/>
        <v>0</v>
      </c>
      <c r="BL49" s="181">
        <f t="shared" si="18"/>
        <v>0</v>
      </c>
      <c r="BM49" s="181">
        <f t="shared" si="18"/>
        <v>0</v>
      </c>
      <c r="BN49" s="181">
        <f t="shared" si="18"/>
        <v>0</v>
      </c>
      <c r="BO49" s="181">
        <f t="shared" si="18"/>
        <v>0</v>
      </c>
      <c r="BP49" s="181">
        <f t="shared" si="18"/>
        <v>0</v>
      </c>
      <c r="BQ49" s="181">
        <f t="shared" si="18"/>
        <v>0</v>
      </c>
      <c r="BR49" s="181">
        <f t="shared" si="18"/>
        <v>0</v>
      </c>
      <c r="BS49" s="181">
        <f t="shared" si="18"/>
        <v>0</v>
      </c>
      <c r="BT49" s="181">
        <f t="shared" si="18"/>
        <v>0</v>
      </c>
      <c r="BU49" s="181">
        <f t="shared" si="18"/>
        <v>0</v>
      </c>
      <c r="BV49" s="181">
        <f t="shared" si="18"/>
        <v>0</v>
      </c>
      <c r="BW49" s="181">
        <f t="shared" si="18"/>
        <v>0</v>
      </c>
      <c r="BX49" s="181">
        <f t="shared" si="18"/>
        <v>0</v>
      </c>
      <c r="BY49" s="181">
        <f t="shared" si="18"/>
        <v>0</v>
      </c>
      <c r="BZ49" s="181">
        <f t="shared" si="18"/>
        <v>0</v>
      </c>
      <c r="CA49" s="181">
        <f t="shared" si="18"/>
        <v>0</v>
      </c>
      <c r="CB49" s="181">
        <f t="shared" si="18"/>
        <v>0</v>
      </c>
      <c r="CC49" s="181">
        <f t="shared" si="18"/>
        <v>0</v>
      </c>
      <c r="CD49" s="181">
        <f t="shared" si="18"/>
        <v>0</v>
      </c>
      <c r="CE49" s="181">
        <f t="shared" si="18"/>
        <v>0</v>
      </c>
      <c r="CF49" s="181">
        <f t="shared" si="18"/>
        <v>0</v>
      </c>
      <c r="CG49" s="181">
        <f t="shared" si="18"/>
        <v>0</v>
      </c>
      <c r="CH49" s="181">
        <f t="shared" si="18"/>
        <v>0</v>
      </c>
      <c r="CI49" s="181">
        <f t="shared" si="18"/>
        <v>0</v>
      </c>
      <c r="CJ49" s="181">
        <f t="shared" si="18"/>
        <v>0</v>
      </c>
      <c r="CK49" s="181">
        <f t="shared" si="18"/>
        <v>0</v>
      </c>
      <c r="CL49" s="181">
        <f t="shared" si="18"/>
        <v>0</v>
      </c>
      <c r="CM49" s="181">
        <f t="shared" si="18"/>
        <v>0</v>
      </c>
      <c r="CN49" s="181">
        <f t="shared" si="18"/>
        <v>0</v>
      </c>
      <c r="CO49" s="181">
        <f t="shared" si="18"/>
        <v>0</v>
      </c>
    </row>
    <row r="50" spans="1:78" ht="18.75" customHeight="1">
      <c r="A50" s="166" t="s">
        <v>76</v>
      </c>
      <c r="B50" s="159" t="s">
        <v>77</v>
      </c>
      <c r="C50" s="160">
        <f>'租赁'!B4</f>
        <v>0</v>
      </c>
      <c r="D50" s="160">
        <f>'租赁'!C4</f>
        <v>0</v>
      </c>
      <c r="E50" s="160">
        <f>'租赁'!D4</f>
        <v>0</v>
      </c>
      <c r="F50" s="160">
        <f>'租赁'!E4</f>
        <v>0</v>
      </c>
      <c r="G50" s="160">
        <f>'租赁'!F4</f>
        <v>0</v>
      </c>
      <c r="H50" s="160">
        <f>'租赁'!G4</f>
        <v>0</v>
      </c>
      <c r="I50" s="160">
        <f>'租赁'!H4</f>
        <v>0</v>
      </c>
      <c r="J50" s="160">
        <f>'租赁'!I4</f>
        <v>0</v>
      </c>
      <c r="K50" s="160">
        <f>'租赁'!J4</f>
        <v>0</v>
      </c>
      <c r="L50" s="160">
        <f>'租赁'!K4</f>
        <v>0</v>
      </c>
      <c r="M50" s="160">
        <f>'租赁'!L4</f>
        <v>0</v>
      </c>
      <c r="N50" s="160">
        <f>'租赁'!M4</f>
        <v>0</v>
      </c>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151"/>
      <c r="BX50" s="151"/>
      <c r="BY50" s="151"/>
      <c r="BZ50" s="151"/>
    </row>
    <row r="51" spans="1:78" ht="18.75" customHeight="1">
      <c r="A51" s="168"/>
      <c r="B51" s="159" t="s">
        <v>78</v>
      </c>
      <c r="C51" s="160">
        <f>'租赁'!B5</f>
        <v>0</v>
      </c>
      <c r="D51" s="160">
        <f>'租赁'!C5</f>
        <v>0</v>
      </c>
      <c r="E51" s="160">
        <f>'租赁'!D5</f>
        <v>0</v>
      </c>
      <c r="F51" s="160">
        <f>'租赁'!E5</f>
        <v>0</v>
      </c>
      <c r="G51" s="160">
        <f>'租赁'!F5</f>
        <v>0</v>
      </c>
      <c r="H51" s="160">
        <f>'租赁'!G5</f>
        <v>0</v>
      </c>
      <c r="I51" s="160">
        <f>'租赁'!H5</f>
        <v>0</v>
      </c>
      <c r="J51" s="160">
        <f>'租赁'!I5</f>
        <v>0</v>
      </c>
      <c r="K51" s="160">
        <f>'租赁'!J5</f>
        <v>0</v>
      </c>
      <c r="L51" s="160">
        <f>'租赁'!K5</f>
        <v>0</v>
      </c>
      <c r="M51" s="160">
        <f>'租赁'!L5</f>
        <v>0</v>
      </c>
      <c r="N51" s="160">
        <f>'租赁'!M5</f>
        <v>0</v>
      </c>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1"/>
      <c r="BR51" s="151"/>
      <c r="BS51" s="151"/>
      <c r="BT51" s="151"/>
      <c r="BU51" s="151"/>
      <c r="BV51" s="151"/>
      <c r="BW51" s="151"/>
      <c r="BX51" s="151"/>
      <c r="BY51" s="151"/>
      <c r="BZ51" s="151"/>
    </row>
    <row r="52" spans="1:94" s="143" customFormat="1" ht="18.75" customHeight="1">
      <c r="A52" s="168"/>
      <c r="B52" s="159" t="s">
        <v>79</v>
      </c>
      <c r="C52" s="160">
        <f>'租赁'!B6</f>
        <v>0</v>
      </c>
      <c r="D52" s="160">
        <f>'租赁'!C6</f>
        <v>0</v>
      </c>
      <c r="E52" s="160">
        <f>'租赁'!D6</f>
        <v>0</v>
      </c>
      <c r="F52" s="160">
        <f>'租赁'!E6</f>
        <v>0</v>
      </c>
      <c r="G52" s="160">
        <f>'租赁'!F6</f>
        <v>0</v>
      </c>
      <c r="H52" s="160">
        <f>'租赁'!G6</f>
        <v>0</v>
      </c>
      <c r="I52" s="160">
        <f>'租赁'!H6</f>
        <v>0</v>
      </c>
      <c r="J52" s="160">
        <f>'租赁'!I6</f>
        <v>0</v>
      </c>
      <c r="K52" s="160">
        <f>'租赁'!J6</f>
        <v>0</v>
      </c>
      <c r="L52" s="160">
        <f>'租赁'!K6</f>
        <v>0</v>
      </c>
      <c r="M52" s="160">
        <f>'租赁'!L6</f>
        <v>0</v>
      </c>
      <c r="N52" s="160">
        <f>'租赁'!M6</f>
        <v>0</v>
      </c>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CP52" s="184"/>
    </row>
    <row r="53" spans="1:94" s="143" customFormat="1" ht="18.75" customHeight="1">
      <c r="A53" s="169"/>
      <c r="B53" s="159" t="s">
        <v>80</v>
      </c>
      <c r="C53" s="160">
        <f>'租赁'!B7</f>
        <v>0</v>
      </c>
      <c r="D53" s="160">
        <f>'租赁'!C7</f>
        <v>0</v>
      </c>
      <c r="E53" s="160">
        <f>'租赁'!D7</f>
        <v>0</v>
      </c>
      <c r="F53" s="160">
        <f>'租赁'!E7</f>
        <v>0</v>
      </c>
      <c r="G53" s="160">
        <f>'租赁'!F7</f>
        <v>0</v>
      </c>
      <c r="H53" s="160">
        <f>'租赁'!G7</f>
        <v>0</v>
      </c>
      <c r="I53" s="160">
        <f>'租赁'!H7</f>
        <v>0</v>
      </c>
      <c r="J53" s="160">
        <f>'租赁'!I7</f>
        <v>0</v>
      </c>
      <c r="K53" s="160">
        <f>'租赁'!J7</f>
        <v>0</v>
      </c>
      <c r="L53" s="160">
        <f>'租赁'!K7</f>
        <v>0</v>
      </c>
      <c r="M53" s="160">
        <f>'租赁'!L7</f>
        <v>0</v>
      </c>
      <c r="N53" s="160">
        <f>'租赁'!M7</f>
        <v>0</v>
      </c>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CP53" s="184"/>
    </row>
    <row r="54" spans="1:78" ht="18.75" customHeight="1">
      <c r="A54" s="161" t="s">
        <v>37</v>
      </c>
      <c r="B54" s="161"/>
      <c r="C54" s="162">
        <f>SUM(C50:C53)</f>
        <v>0</v>
      </c>
      <c r="D54" s="162">
        <f aca="true" t="shared" si="19" ref="D54:AR54">SUM(D50:D52)</f>
        <v>0</v>
      </c>
      <c r="E54" s="162">
        <f t="shared" si="19"/>
        <v>0</v>
      </c>
      <c r="F54" s="162">
        <f t="shared" si="19"/>
        <v>0</v>
      </c>
      <c r="G54" s="162">
        <f t="shared" si="19"/>
        <v>0</v>
      </c>
      <c r="H54" s="162">
        <f t="shared" si="19"/>
        <v>0</v>
      </c>
      <c r="I54" s="162">
        <f t="shared" si="19"/>
        <v>0</v>
      </c>
      <c r="J54" s="162">
        <f t="shared" si="19"/>
        <v>0</v>
      </c>
      <c r="K54" s="162">
        <f t="shared" si="19"/>
        <v>0</v>
      </c>
      <c r="L54" s="162">
        <f t="shared" si="19"/>
        <v>0</v>
      </c>
      <c r="M54" s="162">
        <f t="shared" si="19"/>
        <v>0</v>
      </c>
      <c r="N54" s="162">
        <f t="shared" si="19"/>
        <v>0</v>
      </c>
      <c r="O54" s="162">
        <f t="shared" si="19"/>
        <v>0</v>
      </c>
      <c r="P54" s="162">
        <f t="shared" si="19"/>
        <v>0</v>
      </c>
      <c r="Q54" s="162">
        <f t="shared" si="19"/>
        <v>0</v>
      </c>
      <c r="R54" s="162">
        <f t="shared" si="19"/>
        <v>0</v>
      </c>
      <c r="S54" s="162">
        <f t="shared" si="19"/>
        <v>0</v>
      </c>
      <c r="T54" s="162">
        <f t="shared" si="19"/>
        <v>0</v>
      </c>
      <c r="U54" s="162">
        <f t="shared" si="19"/>
        <v>0</v>
      </c>
      <c r="V54" s="162">
        <f t="shared" si="19"/>
        <v>0</v>
      </c>
      <c r="W54" s="162">
        <f t="shared" si="19"/>
        <v>0</v>
      </c>
      <c r="X54" s="162">
        <f t="shared" si="19"/>
        <v>0</v>
      </c>
      <c r="Y54" s="162">
        <f t="shared" si="19"/>
        <v>0</v>
      </c>
      <c r="Z54" s="162">
        <f t="shared" si="19"/>
        <v>0</v>
      </c>
      <c r="AA54" s="162">
        <f t="shared" si="19"/>
        <v>0</v>
      </c>
      <c r="AB54" s="162">
        <f t="shared" si="19"/>
        <v>0</v>
      </c>
      <c r="AC54" s="162">
        <f t="shared" si="19"/>
        <v>0</v>
      </c>
      <c r="AD54" s="162">
        <f t="shared" si="19"/>
        <v>0</v>
      </c>
      <c r="AE54" s="162">
        <f t="shared" si="19"/>
        <v>0</v>
      </c>
      <c r="AF54" s="162">
        <f t="shared" si="19"/>
        <v>0</v>
      </c>
      <c r="AG54" s="162">
        <f t="shared" si="19"/>
        <v>0</v>
      </c>
      <c r="AH54" s="162">
        <f t="shared" si="19"/>
        <v>0</v>
      </c>
      <c r="AI54" s="162">
        <f t="shared" si="19"/>
        <v>0</v>
      </c>
      <c r="AJ54" s="162">
        <f t="shared" si="19"/>
        <v>0</v>
      </c>
      <c r="AK54" s="162">
        <f t="shared" si="19"/>
        <v>0</v>
      </c>
      <c r="AL54" s="162">
        <f t="shared" si="19"/>
        <v>0</v>
      </c>
      <c r="AM54" s="162">
        <f t="shared" si="19"/>
        <v>0</v>
      </c>
      <c r="AN54" s="162">
        <f t="shared" si="19"/>
        <v>0</v>
      </c>
      <c r="AO54" s="162">
        <f t="shared" si="19"/>
        <v>0</v>
      </c>
      <c r="AP54" s="162">
        <f t="shared" si="19"/>
        <v>0</v>
      </c>
      <c r="AQ54" s="162">
        <f t="shared" si="19"/>
        <v>0</v>
      </c>
      <c r="AR54" s="162">
        <f t="shared" si="19"/>
        <v>0</v>
      </c>
      <c r="AS54" s="162"/>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1"/>
      <c r="BQ54" s="151"/>
      <c r="BR54" s="151"/>
      <c r="BS54" s="151"/>
      <c r="BT54" s="151"/>
      <c r="BU54" s="151"/>
      <c r="BV54" s="151"/>
      <c r="BW54" s="151"/>
      <c r="BX54" s="151"/>
      <c r="BY54" s="151"/>
      <c r="BZ54" s="151"/>
    </row>
    <row r="55" spans="1:78" ht="13.5" customHeight="1">
      <c r="A55" s="158" t="s">
        <v>81</v>
      </c>
      <c r="B55" s="170" t="s">
        <v>82</v>
      </c>
      <c r="C55" s="160">
        <f>'企业文化'!B4</f>
        <v>0</v>
      </c>
      <c r="D55" s="160">
        <f>'企业文化'!C4</f>
        <v>0</v>
      </c>
      <c r="E55" s="160">
        <f>'企业文化'!D4</f>
        <v>0</v>
      </c>
      <c r="F55" s="160">
        <f>'企业文化'!E4</f>
        <v>0</v>
      </c>
      <c r="G55" s="160">
        <f>'企业文化'!F4</f>
        <v>0</v>
      </c>
      <c r="H55" s="160">
        <f>'企业文化'!G4</f>
        <v>0</v>
      </c>
      <c r="I55" s="160">
        <f>'企业文化'!H4</f>
        <v>0</v>
      </c>
      <c r="J55" s="160">
        <f>'企业文化'!I4</f>
        <v>0</v>
      </c>
      <c r="K55" s="160">
        <f>'企业文化'!J4</f>
        <v>0</v>
      </c>
      <c r="L55" s="160">
        <f>'企业文化'!K4</f>
        <v>0</v>
      </c>
      <c r="M55" s="160">
        <f>'企业文化'!L4</f>
        <v>0</v>
      </c>
      <c r="N55" s="160">
        <f>'企业文化'!M4</f>
        <v>0</v>
      </c>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51"/>
      <c r="BR55" s="151"/>
      <c r="BS55" s="151"/>
      <c r="BT55" s="151"/>
      <c r="BU55" s="151"/>
      <c r="BV55" s="151"/>
      <c r="BW55" s="151"/>
      <c r="BX55" s="151"/>
      <c r="BY55" s="151"/>
      <c r="BZ55" s="151"/>
    </row>
    <row r="56" spans="1:94" s="143" customFormat="1" ht="18.75" customHeight="1">
      <c r="A56" s="158"/>
      <c r="B56" s="170" t="s">
        <v>83</v>
      </c>
      <c r="C56" s="160">
        <f>'企业文化'!B5</f>
        <v>0</v>
      </c>
      <c r="D56" s="160">
        <f>'企业文化'!C5</f>
        <v>0</v>
      </c>
      <c r="E56" s="160">
        <f>'企业文化'!D5</f>
        <v>0</v>
      </c>
      <c r="F56" s="160">
        <f>'企业文化'!E5</f>
        <v>0</v>
      </c>
      <c r="G56" s="160">
        <f>'企业文化'!F5</f>
        <v>0</v>
      </c>
      <c r="H56" s="160">
        <f>'企业文化'!G5</f>
        <v>0</v>
      </c>
      <c r="I56" s="160">
        <f>'企业文化'!H5</f>
        <v>0</v>
      </c>
      <c r="J56" s="160">
        <f>'企业文化'!I5</f>
        <v>0</v>
      </c>
      <c r="K56" s="160">
        <f>'企业文化'!J5</f>
        <v>0</v>
      </c>
      <c r="L56" s="160">
        <f>'企业文化'!K5</f>
        <v>0</v>
      </c>
      <c r="M56" s="160">
        <f>'企业文化'!L5</f>
        <v>0</v>
      </c>
      <c r="N56" s="160">
        <f>'企业文化'!M5</f>
        <v>0</v>
      </c>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CP56" s="184"/>
    </row>
    <row r="57" spans="1:94" s="145" customFormat="1" ht="18.75" customHeight="1">
      <c r="A57" s="158"/>
      <c r="B57" s="170" t="s">
        <v>84</v>
      </c>
      <c r="C57" s="160">
        <f>'企业文化'!B6</f>
        <v>0</v>
      </c>
      <c r="D57" s="160">
        <f>'企业文化'!C6</f>
        <v>0</v>
      </c>
      <c r="E57" s="160">
        <f>'企业文化'!D6</f>
        <v>0</v>
      </c>
      <c r="F57" s="160">
        <f>'企业文化'!E6</f>
        <v>0</v>
      </c>
      <c r="G57" s="160">
        <f>'企业文化'!F6</f>
        <v>0</v>
      </c>
      <c r="H57" s="160">
        <f>'企业文化'!G6</f>
        <v>0</v>
      </c>
      <c r="I57" s="160">
        <f>'企业文化'!H6</f>
        <v>0</v>
      </c>
      <c r="J57" s="160">
        <f>'企业文化'!I6</f>
        <v>0</v>
      </c>
      <c r="K57" s="160">
        <f>'企业文化'!J6</f>
        <v>0</v>
      </c>
      <c r="L57" s="160">
        <f>'企业文化'!K6</f>
        <v>0</v>
      </c>
      <c r="M57" s="160">
        <f>'企业文化'!L6</f>
        <v>0</v>
      </c>
      <c r="N57" s="160">
        <f>'企业文化'!M6</f>
        <v>0</v>
      </c>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CP57" s="184"/>
    </row>
    <row r="58" spans="1:78" ht="18.75" customHeight="1">
      <c r="A58" s="161" t="s">
        <v>37</v>
      </c>
      <c r="B58" s="161"/>
      <c r="C58" s="162">
        <f>SUM(C55:C57)</f>
        <v>0</v>
      </c>
      <c r="D58" s="162">
        <f aca="true" t="shared" si="20" ref="D58:AR58">SUM(D55:D57)</f>
        <v>0</v>
      </c>
      <c r="E58" s="162">
        <f t="shared" si="20"/>
        <v>0</v>
      </c>
      <c r="F58" s="162">
        <f t="shared" si="20"/>
        <v>0</v>
      </c>
      <c r="G58" s="162">
        <f t="shared" si="20"/>
        <v>0</v>
      </c>
      <c r="H58" s="162">
        <f t="shared" si="20"/>
        <v>0</v>
      </c>
      <c r="I58" s="162">
        <f t="shared" si="20"/>
        <v>0</v>
      </c>
      <c r="J58" s="162">
        <f t="shared" si="20"/>
        <v>0</v>
      </c>
      <c r="K58" s="162">
        <f t="shared" si="20"/>
        <v>0</v>
      </c>
      <c r="L58" s="162">
        <f t="shared" si="20"/>
        <v>0</v>
      </c>
      <c r="M58" s="162">
        <f t="shared" si="20"/>
        <v>0</v>
      </c>
      <c r="N58" s="162">
        <f t="shared" si="20"/>
        <v>0</v>
      </c>
      <c r="O58" s="162">
        <f t="shared" si="20"/>
        <v>0</v>
      </c>
      <c r="P58" s="162">
        <f t="shared" si="20"/>
        <v>0</v>
      </c>
      <c r="Q58" s="162">
        <f t="shared" si="20"/>
        <v>0</v>
      </c>
      <c r="R58" s="162">
        <f t="shared" si="20"/>
        <v>0</v>
      </c>
      <c r="S58" s="162">
        <f t="shared" si="20"/>
        <v>0</v>
      </c>
      <c r="T58" s="162">
        <f t="shared" si="20"/>
        <v>0</v>
      </c>
      <c r="U58" s="162">
        <f t="shared" si="20"/>
        <v>0</v>
      </c>
      <c r="V58" s="162">
        <f t="shared" si="20"/>
        <v>0</v>
      </c>
      <c r="W58" s="162">
        <f t="shared" si="20"/>
        <v>0</v>
      </c>
      <c r="X58" s="162">
        <f t="shared" si="20"/>
        <v>0</v>
      </c>
      <c r="Y58" s="162">
        <f t="shared" si="20"/>
        <v>0</v>
      </c>
      <c r="Z58" s="162">
        <f t="shared" si="20"/>
        <v>0</v>
      </c>
      <c r="AA58" s="162">
        <f t="shared" si="20"/>
        <v>0</v>
      </c>
      <c r="AB58" s="162">
        <f t="shared" si="20"/>
        <v>0</v>
      </c>
      <c r="AC58" s="162">
        <f t="shared" si="20"/>
        <v>0</v>
      </c>
      <c r="AD58" s="162">
        <f t="shared" si="20"/>
        <v>0</v>
      </c>
      <c r="AE58" s="162">
        <f t="shared" si="20"/>
        <v>0</v>
      </c>
      <c r="AF58" s="162">
        <f t="shared" si="20"/>
        <v>0</v>
      </c>
      <c r="AG58" s="162">
        <f t="shared" si="20"/>
        <v>0</v>
      </c>
      <c r="AH58" s="162">
        <f t="shared" si="20"/>
        <v>0</v>
      </c>
      <c r="AI58" s="162">
        <f t="shared" si="20"/>
        <v>0</v>
      </c>
      <c r="AJ58" s="162">
        <f t="shared" si="20"/>
        <v>0</v>
      </c>
      <c r="AK58" s="162">
        <f t="shared" si="20"/>
        <v>0</v>
      </c>
      <c r="AL58" s="162">
        <f t="shared" si="20"/>
        <v>0</v>
      </c>
      <c r="AM58" s="162">
        <f t="shared" si="20"/>
        <v>0</v>
      </c>
      <c r="AN58" s="162">
        <f t="shared" si="20"/>
        <v>0</v>
      </c>
      <c r="AO58" s="162">
        <f t="shared" si="20"/>
        <v>0</v>
      </c>
      <c r="AP58" s="162">
        <f t="shared" si="20"/>
        <v>0</v>
      </c>
      <c r="AQ58" s="162">
        <f t="shared" si="20"/>
        <v>0</v>
      </c>
      <c r="AR58" s="162">
        <f t="shared" si="20"/>
        <v>0</v>
      </c>
      <c r="AS58" s="162"/>
      <c r="AT58" s="151"/>
      <c r="AU58" s="151"/>
      <c r="AV58" s="151"/>
      <c r="AW58" s="151"/>
      <c r="AX58" s="151"/>
      <c r="AY58" s="151"/>
      <c r="AZ58" s="151"/>
      <c r="BA58" s="151"/>
      <c r="BB58" s="151"/>
      <c r="BC58" s="151"/>
      <c r="BD58" s="151"/>
      <c r="BE58" s="151"/>
      <c r="BF58" s="151"/>
      <c r="BG58" s="151"/>
      <c r="BH58" s="151"/>
      <c r="BI58" s="151"/>
      <c r="BJ58" s="151"/>
      <c r="BK58" s="151"/>
      <c r="BL58" s="151"/>
      <c r="BM58" s="151"/>
      <c r="BN58" s="151"/>
      <c r="BO58" s="151"/>
      <c r="BP58" s="151"/>
      <c r="BQ58" s="151"/>
      <c r="BR58" s="151"/>
      <c r="BS58" s="151"/>
      <c r="BT58" s="151"/>
      <c r="BU58" s="151"/>
      <c r="BV58" s="151"/>
      <c r="BW58" s="151"/>
      <c r="BX58" s="151"/>
      <c r="BY58" s="151"/>
      <c r="BZ58" s="151"/>
    </row>
    <row r="59" spans="1:78" ht="18.75" customHeight="1">
      <c r="A59" s="171" t="s">
        <v>85</v>
      </c>
      <c r="B59" s="170" t="s">
        <v>86</v>
      </c>
      <c r="C59" s="160">
        <f>'其他'!B4</f>
        <v>0</v>
      </c>
      <c r="D59" s="160">
        <f>'其他'!C4</f>
        <v>0</v>
      </c>
      <c r="E59" s="160">
        <f>'其他'!D4</f>
        <v>0</v>
      </c>
      <c r="F59" s="160">
        <f>'其他'!E4</f>
        <v>0</v>
      </c>
      <c r="G59" s="160">
        <f>'其他'!F4</f>
        <v>0</v>
      </c>
      <c r="H59" s="160">
        <f>'其他'!G4</f>
        <v>0</v>
      </c>
      <c r="I59" s="160">
        <f>'其他'!H4</f>
        <v>0</v>
      </c>
      <c r="J59" s="160">
        <f>'其他'!I4</f>
        <v>0</v>
      </c>
      <c r="K59" s="160">
        <f>'其他'!J4</f>
        <v>0</v>
      </c>
      <c r="L59" s="160">
        <f>'其他'!K4</f>
        <v>0</v>
      </c>
      <c r="M59" s="160">
        <f>'其他'!L4</f>
        <v>0</v>
      </c>
      <c r="N59" s="160">
        <f>'其他'!M4</f>
        <v>0</v>
      </c>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151"/>
      <c r="BR59" s="151"/>
      <c r="BS59" s="151"/>
      <c r="BT59" s="151"/>
      <c r="BU59" s="151"/>
      <c r="BV59" s="151"/>
      <c r="BW59" s="151"/>
      <c r="BX59" s="151"/>
      <c r="BY59" s="151"/>
      <c r="BZ59" s="151"/>
    </row>
    <row r="60" spans="1:94" s="143" customFormat="1" ht="18.75" customHeight="1">
      <c r="A60" s="172"/>
      <c r="B60" s="170" t="s">
        <v>87</v>
      </c>
      <c r="C60" s="160">
        <f>'其他'!B5</f>
        <v>0</v>
      </c>
      <c r="D60" s="160">
        <f>'其他'!C5</f>
        <v>0</v>
      </c>
      <c r="E60" s="160">
        <f>'其他'!D5</f>
        <v>0</v>
      </c>
      <c r="F60" s="160">
        <f>'其他'!E5</f>
        <v>0</v>
      </c>
      <c r="G60" s="160">
        <f>'其他'!F5</f>
        <v>0</v>
      </c>
      <c r="H60" s="160">
        <f>'其他'!G5</f>
        <v>0</v>
      </c>
      <c r="I60" s="160">
        <f>'其他'!H5</f>
        <v>0</v>
      </c>
      <c r="J60" s="160">
        <f>'其他'!I5</f>
        <v>0</v>
      </c>
      <c r="K60" s="160">
        <f>'其他'!J5</f>
        <v>0</v>
      </c>
      <c r="L60" s="160">
        <f>'其他'!K5</f>
        <v>0</v>
      </c>
      <c r="M60" s="160">
        <f>'其他'!L5</f>
        <v>0</v>
      </c>
      <c r="N60" s="160">
        <f>'其他'!M5</f>
        <v>0</v>
      </c>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CP60" s="184"/>
    </row>
    <row r="61" spans="1:78" ht="18.75" customHeight="1">
      <c r="A61" s="172"/>
      <c r="B61" s="170" t="s">
        <v>88</v>
      </c>
      <c r="C61" s="160">
        <f>'其他'!B6</f>
        <v>0</v>
      </c>
      <c r="D61" s="160">
        <f>'其他'!C6</f>
        <v>0</v>
      </c>
      <c r="E61" s="160">
        <f>'其他'!D6</f>
        <v>0</v>
      </c>
      <c r="F61" s="160">
        <f>'其他'!E6</f>
        <v>0</v>
      </c>
      <c r="G61" s="160">
        <f>'其他'!F6</f>
        <v>0</v>
      </c>
      <c r="H61" s="160">
        <f>'其他'!G6</f>
        <v>0</v>
      </c>
      <c r="I61" s="160">
        <f>'其他'!H6</f>
        <v>0</v>
      </c>
      <c r="J61" s="160">
        <f>'其他'!I6</f>
        <v>0</v>
      </c>
      <c r="K61" s="160">
        <f>'其他'!J6</f>
        <v>0</v>
      </c>
      <c r="L61" s="160">
        <f>'其他'!K6</f>
        <v>0</v>
      </c>
      <c r="M61" s="160">
        <f>'其他'!L6</f>
        <v>0</v>
      </c>
      <c r="N61" s="160">
        <f>'其他'!M6</f>
        <v>0</v>
      </c>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51"/>
      <c r="AU61" s="151"/>
      <c r="AV61" s="151"/>
      <c r="AW61" s="151"/>
      <c r="AX61" s="151"/>
      <c r="AY61" s="151"/>
      <c r="AZ61" s="151"/>
      <c r="BA61" s="151"/>
      <c r="BB61" s="151"/>
      <c r="BC61" s="151"/>
      <c r="BD61" s="151"/>
      <c r="BE61" s="151"/>
      <c r="BF61" s="151"/>
      <c r="BG61" s="151"/>
      <c r="BH61" s="151"/>
      <c r="BI61" s="151"/>
      <c r="BJ61" s="151"/>
      <c r="BK61" s="151"/>
      <c r="BL61" s="151"/>
      <c r="BM61" s="151"/>
      <c r="BN61" s="151"/>
      <c r="BO61" s="151"/>
      <c r="BP61" s="151"/>
      <c r="BQ61" s="151"/>
      <c r="BR61" s="151"/>
      <c r="BS61" s="151"/>
      <c r="BT61" s="151"/>
      <c r="BU61" s="151"/>
      <c r="BV61" s="151"/>
      <c r="BW61" s="151"/>
      <c r="BX61" s="151"/>
      <c r="BY61" s="151"/>
      <c r="BZ61" s="151"/>
    </row>
    <row r="62" spans="1:94" s="143" customFormat="1" ht="15.75" customHeight="1">
      <c r="A62" s="172"/>
      <c r="B62" s="170" t="s">
        <v>89</v>
      </c>
      <c r="C62" s="160">
        <f>'其他'!B7</f>
        <v>0</v>
      </c>
      <c r="D62" s="160">
        <f>'其他'!C7</f>
        <v>0</v>
      </c>
      <c r="E62" s="160">
        <f>'其他'!D7</f>
        <v>0</v>
      </c>
      <c r="F62" s="160">
        <f>'其他'!E7</f>
        <v>0</v>
      </c>
      <c r="G62" s="160">
        <f>'其他'!F7</f>
        <v>0</v>
      </c>
      <c r="H62" s="160">
        <f>'其他'!G7</f>
        <v>0</v>
      </c>
      <c r="I62" s="160">
        <f>'其他'!H7</f>
        <v>0</v>
      </c>
      <c r="J62" s="160">
        <f>'其他'!I7</f>
        <v>0</v>
      </c>
      <c r="K62" s="160">
        <f>'其他'!J7</f>
        <v>0</v>
      </c>
      <c r="L62" s="160">
        <f>'其他'!K7</f>
        <v>0</v>
      </c>
      <c r="M62" s="160">
        <f>'其他'!L7</f>
        <v>0</v>
      </c>
      <c r="N62" s="160">
        <f>'其他'!M7</f>
        <v>0</v>
      </c>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CP62" s="184"/>
    </row>
    <row r="63" spans="1:78" ht="18.75" customHeight="1">
      <c r="A63" s="173"/>
      <c r="B63" s="170" t="s">
        <v>90</v>
      </c>
      <c r="C63" s="160">
        <f>'其他'!B8</f>
        <v>0</v>
      </c>
      <c r="D63" s="160">
        <f>'其他'!C8</f>
        <v>0</v>
      </c>
      <c r="E63" s="160">
        <f>'其他'!D8</f>
        <v>0</v>
      </c>
      <c r="F63" s="160">
        <f>'其他'!E8</f>
        <v>0</v>
      </c>
      <c r="G63" s="160">
        <f>'其他'!F8</f>
        <v>0</v>
      </c>
      <c r="H63" s="160">
        <f>'其他'!G8</f>
        <v>0</v>
      </c>
      <c r="I63" s="160">
        <f>'其他'!H8</f>
        <v>0</v>
      </c>
      <c r="J63" s="160">
        <f>'其他'!I8</f>
        <v>0</v>
      </c>
      <c r="K63" s="160">
        <f>'其他'!J8</f>
        <v>0</v>
      </c>
      <c r="L63" s="160">
        <f>'其他'!K8</f>
        <v>0</v>
      </c>
      <c r="M63" s="160">
        <f>'其他'!L8</f>
        <v>0</v>
      </c>
      <c r="N63" s="160">
        <f>'其他'!M8</f>
        <v>0</v>
      </c>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151"/>
      <c r="BX63" s="151"/>
      <c r="BY63" s="151"/>
      <c r="BZ63" s="151"/>
    </row>
    <row r="64" spans="1:78" ht="18.75" customHeight="1">
      <c r="A64" s="161" t="s">
        <v>37</v>
      </c>
      <c r="B64" s="161"/>
      <c r="C64" s="162">
        <f>SUM(C59:C63)</f>
        <v>0</v>
      </c>
      <c r="D64" s="162">
        <f aca="true" t="shared" si="21" ref="D64:AR64">SUM(D61:D63)</f>
        <v>0</v>
      </c>
      <c r="E64" s="162">
        <f t="shared" si="21"/>
        <v>0</v>
      </c>
      <c r="F64" s="162">
        <f t="shared" si="21"/>
        <v>0</v>
      </c>
      <c r="G64" s="162">
        <f t="shared" si="21"/>
        <v>0</v>
      </c>
      <c r="H64" s="162">
        <f t="shared" si="21"/>
        <v>0</v>
      </c>
      <c r="I64" s="162">
        <f t="shared" si="21"/>
        <v>0</v>
      </c>
      <c r="J64" s="162">
        <f t="shared" si="21"/>
        <v>0</v>
      </c>
      <c r="K64" s="162">
        <f t="shared" si="21"/>
        <v>0</v>
      </c>
      <c r="L64" s="162">
        <f t="shared" si="21"/>
        <v>0</v>
      </c>
      <c r="M64" s="162">
        <f t="shared" si="21"/>
        <v>0</v>
      </c>
      <c r="N64" s="162">
        <f t="shared" si="21"/>
        <v>0</v>
      </c>
      <c r="O64" s="162">
        <f t="shared" si="21"/>
        <v>0</v>
      </c>
      <c r="P64" s="162">
        <f t="shared" si="21"/>
        <v>0</v>
      </c>
      <c r="Q64" s="162">
        <f t="shared" si="21"/>
        <v>0</v>
      </c>
      <c r="R64" s="162">
        <f t="shared" si="21"/>
        <v>0</v>
      </c>
      <c r="S64" s="162">
        <f t="shared" si="21"/>
        <v>0</v>
      </c>
      <c r="T64" s="162">
        <f t="shared" si="21"/>
        <v>0</v>
      </c>
      <c r="U64" s="162">
        <f t="shared" si="21"/>
        <v>0</v>
      </c>
      <c r="V64" s="162">
        <f t="shared" si="21"/>
        <v>0</v>
      </c>
      <c r="W64" s="162">
        <f t="shared" si="21"/>
        <v>0</v>
      </c>
      <c r="X64" s="162">
        <f t="shared" si="21"/>
        <v>0</v>
      </c>
      <c r="Y64" s="162">
        <f t="shared" si="21"/>
        <v>0</v>
      </c>
      <c r="Z64" s="162">
        <f t="shared" si="21"/>
        <v>0</v>
      </c>
      <c r="AA64" s="162">
        <f t="shared" si="21"/>
        <v>0</v>
      </c>
      <c r="AB64" s="162">
        <f t="shared" si="21"/>
        <v>0</v>
      </c>
      <c r="AC64" s="162">
        <f t="shared" si="21"/>
        <v>0</v>
      </c>
      <c r="AD64" s="162">
        <f t="shared" si="21"/>
        <v>0</v>
      </c>
      <c r="AE64" s="162">
        <f t="shared" si="21"/>
        <v>0</v>
      </c>
      <c r="AF64" s="162">
        <f t="shared" si="21"/>
        <v>0</v>
      </c>
      <c r="AG64" s="162">
        <f t="shared" si="21"/>
        <v>0</v>
      </c>
      <c r="AH64" s="162">
        <f t="shared" si="21"/>
        <v>0</v>
      </c>
      <c r="AI64" s="162">
        <f t="shared" si="21"/>
        <v>0</v>
      </c>
      <c r="AJ64" s="162">
        <f t="shared" si="21"/>
        <v>0</v>
      </c>
      <c r="AK64" s="162">
        <f t="shared" si="21"/>
        <v>0</v>
      </c>
      <c r="AL64" s="162">
        <f t="shared" si="21"/>
        <v>0</v>
      </c>
      <c r="AM64" s="162">
        <f t="shared" si="21"/>
        <v>0</v>
      </c>
      <c r="AN64" s="162">
        <f t="shared" si="21"/>
        <v>0</v>
      </c>
      <c r="AO64" s="162">
        <f t="shared" si="21"/>
        <v>0</v>
      </c>
      <c r="AP64" s="162">
        <f t="shared" si="21"/>
        <v>0</v>
      </c>
      <c r="AQ64" s="162">
        <f t="shared" si="21"/>
        <v>0</v>
      </c>
      <c r="AR64" s="162">
        <f t="shared" si="21"/>
        <v>0</v>
      </c>
      <c r="AS64" s="162"/>
      <c r="AT64" s="151"/>
      <c r="AU64" s="151"/>
      <c r="AV64" s="151"/>
      <c r="AW64" s="151"/>
      <c r="AX64" s="151"/>
      <c r="AY64" s="151"/>
      <c r="AZ64" s="151"/>
      <c r="BA64" s="151"/>
      <c r="BB64" s="151"/>
      <c r="BC64" s="151"/>
      <c r="BD64" s="151"/>
      <c r="BE64" s="151"/>
      <c r="BF64" s="151"/>
      <c r="BG64" s="151"/>
      <c r="BH64" s="151"/>
      <c r="BI64" s="151"/>
      <c r="BJ64" s="151"/>
      <c r="BK64" s="151"/>
      <c r="BL64" s="151"/>
      <c r="BM64" s="151"/>
      <c r="BN64" s="151"/>
      <c r="BO64" s="151"/>
      <c r="BP64" s="151"/>
      <c r="BQ64" s="151"/>
      <c r="BR64" s="151"/>
      <c r="BS64" s="151"/>
      <c r="BT64" s="151"/>
      <c r="BU64" s="151"/>
      <c r="BV64" s="151"/>
      <c r="BW64" s="151"/>
      <c r="BX64" s="151"/>
      <c r="BY64" s="151"/>
      <c r="BZ64" s="151"/>
    </row>
    <row r="65" spans="1:93" ht="27.75" customHeight="1">
      <c r="A65" s="187" t="s">
        <v>91</v>
      </c>
      <c r="B65" s="187"/>
      <c r="C65" s="188">
        <f>SUM(C4:C64)/2</f>
        <v>45.72981000000001</v>
      </c>
      <c r="D65" s="188">
        <f aca="true" t="shared" si="22" ref="C65:AR65">SUM(D4:D64)/2</f>
        <v>35.344379999999994</v>
      </c>
      <c r="E65" s="188">
        <f t="shared" si="22"/>
        <v>35.40116</v>
      </c>
      <c r="F65" s="188">
        <f t="shared" si="22"/>
        <v>37.688441</v>
      </c>
      <c r="G65" s="188">
        <f t="shared" si="22"/>
        <v>38.057042</v>
      </c>
      <c r="H65" s="188">
        <f t="shared" si="22"/>
        <v>42.558764000000004</v>
      </c>
      <c r="I65" s="188">
        <f t="shared" si="22"/>
        <v>47.45156300000001</v>
      </c>
      <c r="J65" s="188">
        <f t="shared" si="22"/>
        <v>44.536708999999995</v>
      </c>
      <c r="K65" s="188">
        <f t="shared" si="22"/>
        <v>50.188120999999995</v>
      </c>
      <c r="L65" s="188">
        <f t="shared" si="22"/>
        <v>0</v>
      </c>
      <c r="M65" s="188">
        <f t="shared" si="22"/>
        <v>0</v>
      </c>
      <c r="N65" s="188">
        <f t="shared" si="22"/>
        <v>0</v>
      </c>
      <c r="O65" s="188">
        <f t="shared" si="22"/>
        <v>0</v>
      </c>
      <c r="P65" s="188">
        <f t="shared" si="22"/>
        <v>0</v>
      </c>
      <c r="Q65" s="188">
        <f t="shared" si="22"/>
        <v>0</v>
      </c>
      <c r="R65" s="188">
        <f t="shared" si="22"/>
        <v>0</v>
      </c>
      <c r="S65" s="188">
        <f t="shared" si="22"/>
        <v>0</v>
      </c>
      <c r="T65" s="188">
        <f t="shared" si="22"/>
        <v>0</v>
      </c>
      <c r="U65" s="188">
        <f t="shared" si="22"/>
        <v>0</v>
      </c>
      <c r="V65" s="188">
        <f t="shared" si="22"/>
        <v>0</v>
      </c>
      <c r="W65" s="188">
        <f t="shared" si="22"/>
        <v>0</v>
      </c>
      <c r="X65" s="188">
        <f t="shared" si="22"/>
        <v>0</v>
      </c>
      <c r="Y65" s="188">
        <f t="shared" si="22"/>
        <v>0</v>
      </c>
      <c r="Z65" s="188">
        <f t="shared" si="22"/>
        <v>0</v>
      </c>
      <c r="AA65" s="188">
        <f t="shared" si="22"/>
        <v>0</v>
      </c>
      <c r="AB65" s="188">
        <f t="shared" si="22"/>
        <v>0</v>
      </c>
      <c r="AC65" s="188">
        <f t="shared" si="22"/>
        <v>0</v>
      </c>
      <c r="AD65" s="188">
        <f t="shared" si="22"/>
        <v>0</v>
      </c>
      <c r="AE65" s="188">
        <f t="shared" si="22"/>
        <v>0</v>
      </c>
      <c r="AF65" s="188">
        <f t="shared" si="22"/>
        <v>0</v>
      </c>
      <c r="AG65" s="188">
        <f t="shared" si="22"/>
        <v>0</v>
      </c>
      <c r="AH65" s="188">
        <f t="shared" si="22"/>
        <v>0</v>
      </c>
      <c r="AI65" s="188">
        <f t="shared" si="22"/>
        <v>0</v>
      </c>
      <c r="AJ65" s="188">
        <f t="shared" si="22"/>
        <v>0</v>
      </c>
      <c r="AK65" s="188">
        <f t="shared" si="22"/>
        <v>0</v>
      </c>
      <c r="AL65" s="188">
        <f t="shared" si="22"/>
        <v>0</v>
      </c>
      <c r="AM65" s="188">
        <f t="shared" si="22"/>
        <v>0</v>
      </c>
      <c r="AN65" s="188">
        <f t="shared" si="22"/>
        <v>0</v>
      </c>
      <c r="AO65" s="188">
        <f t="shared" si="22"/>
        <v>0</v>
      </c>
      <c r="AP65" s="188">
        <f t="shared" si="22"/>
        <v>0</v>
      </c>
      <c r="AQ65" s="188">
        <f t="shared" si="22"/>
        <v>0</v>
      </c>
      <c r="AR65" s="188">
        <f t="shared" si="22"/>
        <v>0</v>
      </c>
      <c r="AS65" s="188"/>
      <c r="AT65" s="189" t="e">
        <f>SUM(AT9,AT14,AT25,AT29,AT35,AT41,AT59,AT60,AT61,AT45,AT49,AT54,#REF!,AT62,AT63,#REF!,#REF!)</f>
        <v>#REF!</v>
      </c>
      <c r="AU65" s="189" t="e">
        <f>SUM(AU9,AU14,AU25,AU29,AU35,AU41,AU59,AU60,AU61,AU45,AU49,AU54,#REF!,AU62,AU63,#REF!,#REF!)</f>
        <v>#REF!</v>
      </c>
      <c r="AV65" s="189" t="e">
        <f>SUM(AV9,AV14,AV25,AV29,AV35,AV41,AV59,AV60,AV61,AV45,AV49,AV54,#REF!,AV62,AV63,#REF!,#REF!)</f>
        <v>#REF!</v>
      </c>
      <c r="AW65" s="189" t="e">
        <f>SUM(AW9,AW14,AW25,AW29,AW35,AW41,AW59,AW60,AW61,AW45,AW49,AW54,#REF!,AW62,AW63,#REF!,#REF!)</f>
        <v>#REF!</v>
      </c>
      <c r="AX65" s="189" t="e">
        <f>SUM(AX9,AX14,AX25,AX29,AX35,AX41,AX59,AX60,AX61,AX45,AX49,AX54,#REF!,AX62,AX63,#REF!,#REF!)</f>
        <v>#REF!</v>
      </c>
      <c r="AY65" s="189" t="e">
        <f>SUM(AY9,AY14,AY25,AY29,AY35,AY41,AY59,AY60,AY61,AY45,AY49,AY54,#REF!,AY62,AY63,#REF!,#REF!)</f>
        <v>#REF!</v>
      </c>
      <c r="AZ65" s="189" t="e">
        <f>SUM(AZ9,AZ14,AZ25,AZ29,AZ35,AZ41,AZ59,AZ60,AZ61,AZ45,AZ49,AZ54,#REF!,AZ62,AZ63,#REF!,#REF!)</f>
        <v>#REF!</v>
      </c>
      <c r="BA65" s="189" t="e">
        <f>SUM(BA9,BA14,BA25,BA29,BA35,BA41,BA59,BA60,BA61,BA45,BA49,BA54,#REF!,BA62,BA63,#REF!,#REF!)</f>
        <v>#REF!</v>
      </c>
      <c r="BB65" s="189" t="e">
        <f>SUM(BB9,BB14,BB25,BB29,BB35,BB41,BB59,BB60,BB61,BB45,BB49,BB54,#REF!,BB62,BB63,#REF!,#REF!)</f>
        <v>#REF!</v>
      </c>
      <c r="BC65" s="189" t="e">
        <f>SUM(BC9,BC14,BC25,BC29,BC35,BC41,BC59,BC60,BC61,BC45,BC49,BC54,#REF!,BC62,BC63,#REF!,#REF!)</f>
        <v>#REF!</v>
      </c>
      <c r="BD65" s="189" t="e">
        <f>SUM(BD9,BD14,BD25,BD29,BD35,BD41,BD59,BD60,BD61,BD45,BD49,BD54,#REF!,BD62,BD63,#REF!,#REF!)</f>
        <v>#REF!</v>
      </c>
      <c r="BE65" s="189" t="e">
        <f>SUM(BE9,BE14,BE25,BE29,BE35,BE41,BE59,BE60,BE61,BE45,BE49,BE54,#REF!,BE62,BE63,#REF!,#REF!)</f>
        <v>#REF!</v>
      </c>
      <c r="BF65" s="189" t="e">
        <f>SUM(BF9,BF14,BF25,BF29,BF35,BF41,BF59,BF60,BF61,BF45,BF49,BF54,#REF!,BF62,BF63,#REF!,#REF!)</f>
        <v>#REF!</v>
      </c>
      <c r="BG65" s="189" t="e">
        <f>SUM(BG9,BG14,BG25,BG29,BG35,BG41,BG59,BG60,BG61,BG45,BG49,BG54,#REF!,BG62,BG63,#REF!,#REF!)</f>
        <v>#REF!</v>
      </c>
      <c r="BH65" s="189" t="e">
        <f>SUM(BH9,BH14,BH25,BH29,BH35,BH41,BH59,BH60,BH61,BH45,BH49,BH54,#REF!,BH62,BH63,#REF!,#REF!)</f>
        <v>#REF!</v>
      </c>
      <c r="BI65" s="189" t="e">
        <f>SUM(BI9,BI14,BI25,BI29,BI35,BI41,BI59,BI60,BI61,BI45,BI49,BI54,#REF!,BI62,BI63,#REF!,#REF!)</f>
        <v>#REF!</v>
      </c>
      <c r="BJ65" s="189" t="e">
        <f>SUM(BJ9,BJ14,BJ25,BJ29,BJ35,BJ41,BJ59,BJ60,BJ61,BJ45,BJ49,BJ54,#REF!,BJ62,BJ63,#REF!,#REF!)</f>
        <v>#REF!</v>
      </c>
      <c r="BK65" s="189" t="e">
        <f>SUM(BK9,BK14,BK25,BK29,BK35,BK41,BK59,BK60,BK61,BK45,BK49,BK54,#REF!,BK62,BK63,#REF!,#REF!)</f>
        <v>#REF!</v>
      </c>
      <c r="BL65" s="189" t="e">
        <f>SUM(BL9,BL14,BL25,BL29,BL35,BL41,BL59,BL60,BL61,BL45,BL49,BL54,#REF!,BL62,BL63,#REF!,#REF!)</f>
        <v>#REF!</v>
      </c>
      <c r="BM65" s="189" t="e">
        <f>SUM(BM9,BM14,BM25,BM29,BM35,BM41,BM59,BM60,BM61,BM45,BM49,BM54,#REF!,BM62,BM63,#REF!,#REF!)</f>
        <v>#REF!</v>
      </c>
      <c r="BN65" s="189" t="e">
        <f>SUM(BN9,BN14,BN25,BN29,BN35,BN41,BN59,BN60,BN61,BN45,BN49,BN54,#REF!,BN62,BN63,#REF!,#REF!)</f>
        <v>#REF!</v>
      </c>
      <c r="BO65" s="189" t="e">
        <f>SUM(BO9,BO14,BO25,BO29,BO35,BO41,BO59,BO60,BO61,BO45,BO49,BO54,#REF!,BO62,BO63,#REF!,#REF!)</f>
        <v>#REF!</v>
      </c>
      <c r="BP65" s="189" t="e">
        <f>SUM(BP9,BP14,BP25,BP29,BP35,BP41,BP59,BP60,BP61,BP45,BP49,BP54,#REF!,BP62,BP63,#REF!,#REF!)</f>
        <v>#REF!</v>
      </c>
      <c r="BQ65" s="189" t="e">
        <f>SUM(BQ9,BQ14,BQ25,BQ29,BQ35,BQ41,BQ59,BQ60,BQ61,BQ45,BQ49,BQ54,#REF!,BQ62,BQ63,#REF!,#REF!)</f>
        <v>#REF!</v>
      </c>
      <c r="BR65" s="189" t="e">
        <f>SUM(BR9,BR14,BR25,BR29,BR35,BR41,BR59,BR60,BR61,BR45,BR49,BR54,#REF!,BR62,BR63,#REF!,#REF!)</f>
        <v>#REF!</v>
      </c>
      <c r="BS65" s="189" t="e">
        <f>SUM(BS9,BS14,BS25,BS29,BS35,BS41,BS59,BS60,BS61,BS45,BS49,BS54,#REF!,BS62,BS63,#REF!,#REF!)</f>
        <v>#REF!</v>
      </c>
      <c r="BT65" s="189" t="e">
        <f>SUM(BT9,BT14,BT25,BT29,BT35,BT41,BT59,BT60,BT61,BT45,BT49,BT54,#REF!,BT62,BT63,#REF!,#REF!)</f>
        <v>#REF!</v>
      </c>
      <c r="BU65" s="189" t="e">
        <f>SUM(BU9,BU14,BU25,BU29,BU35,BU41,BU59,BU60,BU61,BU45,BU49,BU54,#REF!,BU62,BU63,#REF!,#REF!)</f>
        <v>#REF!</v>
      </c>
      <c r="BV65" s="189" t="e">
        <f>SUM(BV9,BV14,BV25,BV29,BV35,BV41,BV59,BV60,BV61,BV45,BV49,BV54,#REF!,BV62,BV63,#REF!,#REF!)</f>
        <v>#REF!</v>
      </c>
      <c r="BW65" s="189" t="e">
        <f>SUM(BW9,BW14,BW25,BW29,BW35,BW41,BW59,BW60,BW61,BW45,BW49,BW54,#REF!,BW62,BW63,#REF!,#REF!)</f>
        <v>#REF!</v>
      </c>
      <c r="BX65" s="189" t="e">
        <f>SUM(BX9,BX14,BX25,BX29,BX35,BX41,BX59,BX60,BX61,BX45,BX49,BX54,#REF!,BX62,BX63,#REF!,#REF!)</f>
        <v>#REF!</v>
      </c>
      <c r="BY65" s="189" t="e">
        <f>SUM(BY9,BY14,BY25,BY29,BY35,BY41,BY59,BY60,BY61,BY45,BY49,BY54,#REF!,BY62,BY63,#REF!,#REF!)</f>
        <v>#REF!</v>
      </c>
      <c r="BZ65" s="189" t="e">
        <f>SUM(BZ9,BZ14,BZ25,BZ29,BZ35,BZ41,BZ59,BZ60,BZ61,BZ45,BZ49,BZ54,#REF!,BZ62,BZ63,#REF!,#REF!)</f>
        <v>#REF!</v>
      </c>
      <c r="CA65" s="189" t="e">
        <f>SUM(CA9,CA14,CA25,CA29,CA35,CA41,CA59,CA60,CA61,CA45,CA49,CA54,#REF!,CA62,CA63,#REF!,#REF!)</f>
        <v>#REF!</v>
      </c>
      <c r="CB65" s="189" t="e">
        <f>SUM(CB9,CB14,CB25,CB29,CB35,CB41,CB59,CB60,CB61,CB45,CB49,CB54,#REF!,CB62,CB63,#REF!,#REF!)</f>
        <v>#REF!</v>
      </c>
      <c r="CC65" s="189" t="e">
        <f>SUM(CC9,CC14,CC25,CC29,CC35,CC41,CC59,CC60,CC61,CC45,CC49,CC54,#REF!,CC62,CC63,#REF!,#REF!)</f>
        <v>#REF!</v>
      </c>
      <c r="CD65" s="189" t="e">
        <f>SUM(CD9,CD14,CD25,CD29,CD35,CD41,CD59,CD60,CD61,CD45,CD49,CD54,#REF!,CD62,CD63,#REF!,#REF!)</f>
        <v>#REF!</v>
      </c>
      <c r="CE65" s="189" t="e">
        <f>SUM(CE9,CE14,CE25,CE29,CE35,CE41,CE59,CE60,CE61,CE45,CE49,CE54,#REF!,CE62,CE63,#REF!,#REF!)</f>
        <v>#REF!</v>
      </c>
      <c r="CF65" s="189" t="e">
        <f>SUM(CF9,CF14,CF25,CF29,CF35,CF41,CF59,CF60,CF61,CF45,CF49,CF54,#REF!,CF62,CF63,#REF!,#REF!)</f>
        <v>#REF!</v>
      </c>
      <c r="CG65" s="189" t="e">
        <f>SUM(CG9,CG14,CG25,CG29,CG35,CG41,CG59,CG60,CG61,CG45,CG49,CG54,#REF!,CG62,CG63,#REF!,#REF!)</f>
        <v>#REF!</v>
      </c>
      <c r="CH65" s="189" t="e">
        <f>SUM(CH9,CH14,CH25,CH29,CH35,CH41,CH59,CH60,CH61,CH45,CH49,CH54,#REF!,CH62,CH63,#REF!,#REF!)</f>
        <v>#REF!</v>
      </c>
      <c r="CI65" s="189" t="e">
        <f>SUM(CI9,CI14,CI25,CI29,CI35,CI41,CI59,CI60,CI61,CI45,CI49,CI54,#REF!,CI62,CI63,#REF!,#REF!)</f>
        <v>#REF!</v>
      </c>
      <c r="CJ65" s="189" t="e">
        <f>SUM(CJ9,CJ14,CJ25,CJ29,CJ35,CJ41,CJ59,CJ60,CJ61,CJ45,CJ49,CJ54,#REF!,CJ62,CJ63,#REF!,#REF!)</f>
        <v>#REF!</v>
      </c>
      <c r="CK65" s="189" t="e">
        <f>SUM(CK9,CK14,CK25,CK29,CK35,CK41,CK59,CK60,CK61,CK45,CK49,CK54,#REF!,CK62,CK63,#REF!,#REF!)</f>
        <v>#REF!</v>
      </c>
      <c r="CL65" s="189" t="e">
        <f>SUM(CL9,CL14,CL25,CL29,CL35,CL41,CL59,CL60,CL61,CL45,CL49,CL54,#REF!,CL62,CL63,#REF!,#REF!)</f>
        <v>#REF!</v>
      </c>
      <c r="CM65" s="189" t="e">
        <f>SUM(CM9,CM14,CM25,CM29,CM35,CM41,CM59,CM60,CM61,CM45,CM49,CM54,#REF!,CM62,CM63,#REF!,#REF!)</f>
        <v>#REF!</v>
      </c>
      <c r="CN65" s="189" t="e">
        <f>SUM(CN9,CN14,CN25,CN29,CN35,CN41,CN59,CN60,CN61,CN45,CN49,CN54,#REF!,CN62,CN63,#REF!,#REF!)</f>
        <v>#REF!</v>
      </c>
      <c r="CO65" s="189" t="e">
        <f>SUM(CO9,CO14,CO25,CO29,CO35,CO41,CO59,CO60,CO61,CO45,CO49,CO54,#REF!,CO62,CO63,#REF!,#REF!)</f>
        <v>#REF!</v>
      </c>
    </row>
    <row r="66" spans="3:78" ht="18.75" customHeight="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c r="BX66" s="151"/>
      <c r="BY66" s="151"/>
      <c r="BZ66" s="151"/>
    </row>
    <row r="67" spans="3:78" ht="18.75" customHeight="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c r="BI67" s="151"/>
      <c r="BJ67" s="151"/>
      <c r="BK67" s="151"/>
      <c r="BL67" s="151"/>
      <c r="BM67" s="151"/>
      <c r="BN67" s="151"/>
      <c r="BO67" s="151"/>
      <c r="BP67" s="151"/>
      <c r="BQ67" s="151"/>
      <c r="BR67" s="151"/>
      <c r="BS67" s="151"/>
      <c r="BT67" s="151"/>
      <c r="BU67" s="151"/>
      <c r="BV67" s="151"/>
      <c r="BW67" s="151"/>
      <c r="BX67" s="151"/>
      <c r="BY67" s="151"/>
      <c r="BZ67" s="151"/>
    </row>
    <row r="68" spans="3:78" ht="18.75" customHeight="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1"/>
      <c r="BN68" s="151"/>
      <c r="BO68" s="151"/>
      <c r="BP68" s="151"/>
      <c r="BQ68" s="151"/>
      <c r="BR68" s="151"/>
      <c r="BS68" s="151"/>
      <c r="BT68" s="151"/>
      <c r="BU68" s="151"/>
      <c r="BV68" s="151"/>
      <c r="BW68" s="151"/>
      <c r="BX68" s="151"/>
      <c r="BY68" s="151"/>
      <c r="BZ68" s="151"/>
    </row>
    <row r="69" spans="3:78" ht="18.75" customHeight="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c r="BI69" s="151"/>
      <c r="BJ69" s="151"/>
      <c r="BK69" s="151"/>
      <c r="BL69" s="151"/>
      <c r="BM69" s="151"/>
      <c r="BN69" s="151"/>
      <c r="BO69" s="151"/>
      <c r="BP69" s="151"/>
      <c r="BQ69" s="151"/>
      <c r="BR69" s="151"/>
      <c r="BS69" s="151"/>
      <c r="BT69" s="151"/>
      <c r="BU69" s="151"/>
      <c r="BV69" s="151"/>
      <c r="BW69" s="151"/>
      <c r="BX69" s="151"/>
      <c r="BY69" s="151"/>
      <c r="BZ69" s="151"/>
    </row>
    <row r="70" spans="3:78" ht="18.75" customHeight="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c r="BI70" s="151"/>
      <c r="BJ70" s="151"/>
      <c r="BK70" s="151"/>
      <c r="BL70" s="151"/>
      <c r="BM70" s="151"/>
      <c r="BN70" s="151"/>
      <c r="BO70" s="151"/>
      <c r="BP70" s="151"/>
      <c r="BQ70" s="151"/>
      <c r="BR70" s="151"/>
      <c r="BS70" s="151"/>
      <c r="BT70" s="151"/>
      <c r="BU70" s="151"/>
      <c r="BV70" s="151"/>
      <c r="BW70" s="151"/>
      <c r="BX70" s="151"/>
      <c r="BY70" s="151"/>
      <c r="BZ70" s="151"/>
    </row>
    <row r="71" spans="3:78" ht="18.75" customHeight="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151"/>
      <c r="BX71" s="151"/>
      <c r="BY71" s="151"/>
      <c r="BZ71" s="151"/>
    </row>
    <row r="72" spans="3:78" ht="18.75" customHeight="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c r="BI72" s="151"/>
      <c r="BJ72" s="151"/>
      <c r="BK72" s="151"/>
      <c r="BL72" s="151"/>
      <c r="BM72" s="151"/>
      <c r="BN72" s="151"/>
      <c r="BO72" s="151"/>
      <c r="BP72" s="151"/>
      <c r="BQ72" s="151"/>
      <c r="BR72" s="151"/>
      <c r="BS72" s="151"/>
      <c r="BT72" s="151"/>
      <c r="BU72" s="151"/>
      <c r="BV72" s="151"/>
      <c r="BW72" s="151"/>
      <c r="BX72" s="151"/>
      <c r="BY72" s="151"/>
      <c r="BZ72" s="151"/>
    </row>
    <row r="73" spans="3:78" ht="18.75" customHeight="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c r="BI73" s="151"/>
      <c r="BJ73" s="151"/>
      <c r="BK73" s="151"/>
      <c r="BL73" s="151"/>
      <c r="BM73" s="151"/>
      <c r="BN73" s="151"/>
      <c r="BO73" s="151"/>
      <c r="BP73" s="151"/>
      <c r="BQ73" s="151"/>
      <c r="BR73" s="151"/>
      <c r="BS73" s="151"/>
      <c r="BT73" s="151"/>
      <c r="BU73" s="151"/>
      <c r="BV73" s="151"/>
      <c r="BW73" s="151"/>
      <c r="BX73" s="151"/>
      <c r="BY73" s="151"/>
      <c r="BZ73" s="151"/>
    </row>
    <row r="74" spans="3:78" ht="18.75" customHeight="1">
      <c r="C74" s="151"/>
      <c r="D74" s="151"/>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c r="BI74" s="151"/>
      <c r="BJ74" s="151"/>
      <c r="BK74" s="151"/>
      <c r="BL74" s="151"/>
      <c r="BM74" s="151"/>
      <c r="BN74" s="151"/>
      <c r="BO74" s="151"/>
      <c r="BP74" s="151"/>
      <c r="BQ74" s="151"/>
      <c r="BR74" s="151"/>
      <c r="BS74" s="151"/>
      <c r="BT74" s="151"/>
      <c r="BU74" s="151"/>
      <c r="BV74" s="151"/>
      <c r="BW74" s="151"/>
      <c r="BX74" s="151"/>
      <c r="BY74" s="151"/>
      <c r="BZ74" s="151"/>
    </row>
    <row r="75" spans="3:78" ht="18.75" customHeight="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c r="BI75" s="151"/>
      <c r="BJ75" s="151"/>
      <c r="BK75" s="151"/>
      <c r="BL75" s="151"/>
      <c r="BM75" s="151"/>
      <c r="BN75" s="151"/>
      <c r="BO75" s="151"/>
      <c r="BP75" s="151"/>
      <c r="BQ75" s="151"/>
      <c r="BR75" s="151"/>
      <c r="BS75" s="151"/>
      <c r="BT75" s="151"/>
      <c r="BU75" s="151"/>
      <c r="BV75" s="151"/>
      <c r="BW75" s="151"/>
      <c r="BX75" s="151"/>
      <c r="BY75" s="151"/>
      <c r="BZ75" s="151"/>
    </row>
    <row r="76" spans="3:78" ht="18.75" customHeight="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c r="BI76" s="151"/>
      <c r="BJ76" s="151"/>
      <c r="BK76" s="151"/>
      <c r="BL76" s="151"/>
      <c r="BM76" s="151"/>
      <c r="BN76" s="151"/>
      <c r="BO76" s="151"/>
      <c r="BP76" s="151"/>
      <c r="BQ76" s="151"/>
      <c r="BR76" s="151"/>
      <c r="BS76" s="151"/>
      <c r="BT76" s="151"/>
      <c r="BU76" s="151"/>
      <c r="BV76" s="151"/>
      <c r="BW76" s="151"/>
      <c r="BX76" s="151"/>
      <c r="BY76" s="151"/>
      <c r="BZ76" s="151"/>
    </row>
    <row r="77" spans="3:78" ht="18.75" customHeight="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c r="BI77" s="151"/>
      <c r="BJ77" s="151"/>
      <c r="BK77" s="151"/>
      <c r="BL77" s="151"/>
      <c r="BM77" s="151"/>
      <c r="BN77" s="151"/>
      <c r="BO77" s="151"/>
      <c r="BP77" s="151"/>
      <c r="BQ77" s="151"/>
      <c r="BR77" s="151"/>
      <c r="BS77" s="151"/>
      <c r="BT77" s="151"/>
      <c r="BU77" s="151"/>
      <c r="BV77" s="151"/>
      <c r="BW77" s="151"/>
      <c r="BX77" s="151"/>
      <c r="BY77" s="151"/>
      <c r="BZ77" s="151"/>
    </row>
    <row r="78" spans="3:78" ht="18.75" customHeight="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c r="BI78" s="151"/>
      <c r="BJ78" s="151"/>
      <c r="BK78" s="151"/>
      <c r="BL78" s="151"/>
      <c r="BM78" s="151"/>
      <c r="BN78" s="151"/>
      <c r="BO78" s="151"/>
      <c r="BP78" s="151"/>
      <c r="BQ78" s="151"/>
      <c r="BR78" s="151"/>
      <c r="BS78" s="151"/>
      <c r="BT78" s="151"/>
      <c r="BU78" s="151"/>
      <c r="BV78" s="151"/>
      <c r="BW78" s="151"/>
      <c r="BX78" s="151"/>
      <c r="BY78" s="151"/>
      <c r="BZ78" s="151"/>
    </row>
    <row r="79" spans="3:78" ht="18.75" customHeight="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151"/>
      <c r="BL79" s="151"/>
      <c r="BM79" s="151"/>
      <c r="BN79" s="151"/>
      <c r="BO79" s="151"/>
      <c r="BP79" s="151"/>
      <c r="BQ79" s="151"/>
      <c r="BR79" s="151"/>
      <c r="BS79" s="151"/>
      <c r="BT79" s="151"/>
      <c r="BU79" s="151"/>
      <c r="BV79" s="151"/>
      <c r="BW79" s="151"/>
      <c r="BX79" s="151"/>
      <c r="BY79" s="151"/>
      <c r="BZ79" s="151"/>
    </row>
    <row r="80" spans="3:78" ht="18.75" customHeight="1">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c r="BI80" s="151"/>
      <c r="BJ80" s="151"/>
      <c r="BK80" s="151"/>
      <c r="BL80" s="151"/>
      <c r="BM80" s="151"/>
      <c r="BN80" s="151"/>
      <c r="BO80" s="151"/>
      <c r="BP80" s="151"/>
      <c r="BQ80" s="151"/>
      <c r="BR80" s="151"/>
      <c r="BS80" s="151"/>
      <c r="BT80" s="151"/>
      <c r="BU80" s="151"/>
      <c r="BV80" s="151"/>
      <c r="BW80" s="151"/>
      <c r="BX80" s="151"/>
      <c r="BY80" s="151"/>
      <c r="BZ80" s="151"/>
    </row>
    <row r="81" spans="3:78" ht="18.75" customHeight="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c r="BI81" s="151"/>
      <c r="BJ81" s="151"/>
      <c r="BK81" s="151"/>
      <c r="BL81" s="151"/>
      <c r="BM81" s="151"/>
      <c r="BN81" s="151"/>
      <c r="BO81" s="151"/>
      <c r="BP81" s="151"/>
      <c r="BQ81" s="151"/>
      <c r="BR81" s="151"/>
      <c r="BS81" s="151"/>
      <c r="BT81" s="151"/>
      <c r="BU81" s="151"/>
      <c r="BV81" s="151"/>
      <c r="BW81" s="151"/>
      <c r="BX81" s="151"/>
      <c r="BY81" s="151"/>
      <c r="BZ81" s="151"/>
    </row>
    <row r="82" spans="3:78" ht="18.75" customHeight="1">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c r="BI82" s="151"/>
      <c r="BJ82" s="151"/>
      <c r="BK82" s="151"/>
      <c r="BL82" s="151"/>
      <c r="BM82" s="151"/>
      <c r="BN82" s="151"/>
      <c r="BO82" s="151"/>
      <c r="BP82" s="151"/>
      <c r="BQ82" s="151"/>
      <c r="BR82" s="151"/>
      <c r="BS82" s="151"/>
      <c r="BT82" s="151"/>
      <c r="BU82" s="151"/>
      <c r="BV82" s="151"/>
      <c r="BW82" s="151"/>
      <c r="BX82" s="151"/>
      <c r="BY82" s="151"/>
      <c r="BZ82" s="151"/>
    </row>
    <row r="83" spans="3:78" ht="18.75" customHeight="1">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c r="BI83" s="151"/>
      <c r="BJ83" s="151"/>
      <c r="BK83" s="151"/>
      <c r="BL83" s="151"/>
      <c r="BM83" s="151"/>
      <c r="BN83" s="151"/>
      <c r="BO83" s="151"/>
      <c r="BP83" s="151"/>
      <c r="BQ83" s="151"/>
      <c r="BR83" s="151"/>
      <c r="BS83" s="151"/>
      <c r="BT83" s="151"/>
      <c r="BU83" s="151"/>
      <c r="BV83" s="151"/>
      <c r="BW83" s="151"/>
      <c r="BX83" s="151"/>
      <c r="BY83" s="151"/>
      <c r="BZ83" s="151"/>
    </row>
    <row r="84" spans="3:78" ht="18.75" customHeight="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c r="BI84" s="151"/>
      <c r="BJ84" s="151"/>
      <c r="BK84" s="151"/>
      <c r="BL84" s="151"/>
      <c r="BM84" s="151"/>
      <c r="BN84" s="151"/>
      <c r="BO84" s="151"/>
      <c r="BP84" s="151"/>
      <c r="BQ84" s="151"/>
      <c r="BR84" s="151"/>
      <c r="BS84" s="151"/>
      <c r="BT84" s="151"/>
      <c r="BU84" s="151"/>
      <c r="BV84" s="151"/>
      <c r="BW84" s="151"/>
      <c r="BX84" s="151"/>
      <c r="BY84" s="151"/>
      <c r="BZ84" s="151"/>
    </row>
    <row r="85" spans="3:78" ht="18.75" customHeight="1">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c r="BI85" s="151"/>
      <c r="BJ85" s="151"/>
      <c r="BK85" s="151"/>
      <c r="BL85" s="151"/>
      <c r="BM85" s="151"/>
      <c r="BN85" s="151"/>
      <c r="BO85" s="151"/>
      <c r="BP85" s="151"/>
      <c r="BQ85" s="151"/>
      <c r="BR85" s="151"/>
      <c r="BS85" s="151"/>
      <c r="BT85" s="151"/>
      <c r="BU85" s="151"/>
      <c r="BV85" s="151"/>
      <c r="BW85" s="151"/>
      <c r="BX85" s="151"/>
      <c r="BY85" s="151"/>
      <c r="BZ85" s="151"/>
    </row>
    <row r="86" spans="3:78" ht="18.75" customHeight="1">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c r="BI86" s="151"/>
      <c r="BJ86" s="151"/>
      <c r="BK86" s="151"/>
      <c r="BL86" s="151"/>
      <c r="BM86" s="151"/>
      <c r="BN86" s="151"/>
      <c r="BO86" s="151"/>
      <c r="BP86" s="151"/>
      <c r="BQ86" s="151"/>
      <c r="BR86" s="151"/>
      <c r="BS86" s="151"/>
      <c r="BT86" s="151"/>
      <c r="BU86" s="151"/>
      <c r="BV86" s="151"/>
      <c r="BW86" s="151"/>
      <c r="BX86" s="151"/>
      <c r="BY86" s="151"/>
      <c r="BZ86" s="151"/>
    </row>
    <row r="87" spans="3:78" ht="18.75" customHeight="1">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c r="BL87" s="151"/>
      <c r="BM87" s="151"/>
      <c r="BN87" s="151"/>
      <c r="BO87" s="151"/>
      <c r="BP87" s="151"/>
      <c r="BQ87" s="151"/>
      <c r="BR87" s="151"/>
      <c r="BS87" s="151"/>
      <c r="BT87" s="151"/>
      <c r="BU87" s="151"/>
      <c r="BV87" s="151"/>
      <c r="BW87" s="151"/>
      <c r="BX87" s="151"/>
      <c r="BY87" s="151"/>
      <c r="BZ87" s="151"/>
    </row>
    <row r="88" spans="3:78" ht="18.75" customHeight="1">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c r="BI88" s="151"/>
      <c r="BJ88" s="151"/>
      <c r="BK88" s="151"/>
      <c r="BL88" s="151"/>
      <c r="BM88" s="151"/>
      <c r="BN88" s="151"/>
      <c r="BO88" s="151"/>
      <c r="BP88" s="151"/>
      <c r="BQ88" s="151"/>
      <c r="BR88" s="151"/>
      <c r="BS88" s="151"/>
      <c r="BT88" s="151"/>
      <c r="BU88" s="151"/>
      <c r="BV88" s="151"/>
      <c r="BW88" s="151"/>
      <c r="BX88" s="151"/>
      <c r="BY88" s="151"/>
      <c r="BZ88" s="151"/>
    </row>
    <row r="89" spans="3:78" ht="18.75" customHeight="1">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c r="BI89" s="151"/>
      <c r="BJ89" s="151"/>
      <c r="BK89" s="151"/>
      <c r="BL89" s="151"/>
      <c r="BM89" s="151"/>
      <c r="BN89" s="151"/>
      <c r="BO89" s="151"/>
      <c r="BP89" s="151"/>
      <c r="BQ89" s="151"/>
      <c r="BR89" s="151"/>
      <c r="BS89" s="151"/>
      <c r="BT89" s="151"/>
      <c r="BU89" s="151"/>
      <c r="BV89" s="151"/>
      <c r="BW89" s="151"/>
      <c r="BX89" s="151"/>
      <c r="BY89" s="151"/>
      <c r="BZ89" s="151"/>
    </row>
    <row r="90" spans="3:78" ht="18.75" customHeight="1">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c r="BI90" s="151"/>
      <c r="BJ90" s="151"/>
      <c r="BK90" s="151"/>
      <c r="BL90" s="151"/>
      <c r="BM90" s="151"/>
      <c r="BN90" s="151"/>
      <c r="BO90" s="151"/>
      <c r="BP90" s="151"/>
      <c r="BQ90" s="151"/>
      <c r="BR90" s="151"/>
      <c r="BS90" s="151"/>
      <c r="BT90" s="151"/>
      <c r="BU90" s="151"/>
      <c r="BV90" s="151"/>
      <c r="BW90" s="151"/>
      <c r="BX90" s="151"/>
      <c r="BY90" s="151"/>
      <c r="BZ90" s="151"/>
    </row>
    <row r="91" spans="13:78" ht="18.75" customHeight="1">
      <c r="M91" s="147"/>
      <c r="N91" s="147"/>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c r="BI91" s="151"/>
      <c r="BJ91" s="151"/>
      <c r="BK91" s="151"/>
      <c r="BL91" s="151"/>
      <c r="BM91" s="151"/>
      <c r="BN91" s="151"/>
      <c r="BO91" s="151"/>
      <c r="BP91" s="151"/>
      <c r="BQ91" s="151"/>
      <c r="BR91" s="151"/>
      <c r="BS91" s="151"/>
      <c r="BT91" s="151"/>
      <c r="BU91" s="151"/>
      <c r="BV91" s="151"/>
      <c r="BW91" s="151"/>
      <c r="BX91" s="151"/>
      <c r="BY91" s="151"/>
      <c r="BZ91" s="151"/>
    </row>
    <row r="92" spans="13:78" ht="18.75" customHeight="1">
      <c r="M92" s="147"/>
      <c r="N92" s="147"/>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c r="BI92" s="151"/>
      <c r="BJ92" s="151"/>
      <c r="BK92" s="151"/>
      <c r="BL92" s="151"/>
      <c r="BM92" s="151"/>
      <c r="BN92" s="151"/>
      <c r="BO92" s="151"/>
      <c r="BP92" s="151"/>
      <c r="BQ92" s="151"/>
      <c r="BR92" s="151"/>
      <c r="BS92" s="151"/>
      <c r="BT92" s="151"/>
      <c r="BU92" s="151"/>
      <c r="BV92" s="151"/>
      <c r="BW92" s="151"/>
      <c r="BX92" s="151"/>
      <c r="BY92" s="151"/>
      <c r="BZ92" s="151"/>
    </row>
    <row r="93" spans="13:78" ht="18.75" customHeight="1">
      <c r="M93" s="147"/>
      <c r="N93" s="147"/>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c r="BI93" s="151"/>
      <c r="BJ93" s="151"/>
      <c r="BK93" s="151"/>
      <c r="BL93" s="151"/>
      <c r="BM93" s="151"/>
      <c r="BN93" s="151"/>
      <c r="BO93" s="151"/>
      <c r="BP93" s="151"/>
      <c r="BQ93" s="151"/>
      <c r="BR93" s="151"/>
      <c r="BS93" s="151"/>
      <c r="BT93" s="151"/>
      <c r="BU93" s="151"/>
      <c r="BV93" s="151"/>
      <c r="BW93" s="151"/>
      <c r="BX93" s="151"/>
      <c r="BY93" s="151"/>
      <c r="BZ93" s="151"/>
    </row>
    <row r="94" spans="13:78" ht="18.75" customHeight="1">
      <c r="M94" s="147"/>
      <c r="N94" s="147"/>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c r="BI94" s="151"/>
      <c r="BJ94" s="151"/>
      <c r="BK94" s="151"/>
      <c r="BL94" s="151"/>
      <c r="BM94" s="151"/>
      <c r="BN94" s="151"/>
      <c r="BO94" s="151"/>
      <c r="BP94" s="151"/>
      <c r="BQ94" s="151"/>
      <c r="BR94" s="151"/>
      <c r="BS94" s="151"/>
      <c r="BT94" s="151"/>
      <c r="BU94" s="151"/>
      <c r="BV94" s="151"/>
      <c r="BW94" s="151"/>
      <c r="BX94" s="151"/>
      <c r="BY94" s="151"/>
      <c r="BZ94" s="151"/>
    </row>
    <row r="95" spans="13:78" ht="18.75" customHeight="1">
      <c r="M95" s="147"/>
      <c r="N95" s="147"/>
      <c r="W95" s="151"/>
      <c r="X95" s="151"/>
      <c r="Y95" s="151"/>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c r="BI95" s="151"/>
      <c r="BJ95" s="151"/>
      <c r="BK95" s="151"/>
      <c r="BL95" s="151"/>
      <c r="BM95" s="151"/>
      <c r="BN95" s="151"/>
      <c r="BO95" s="151"/>
      <c r="BP95" s="151"/>
      <c r="BQ95" s="151"/>
      <c r="BR95" s="151"/>
      <c r="BS95" s="151"/>
      <c r="BT95" s="151"/>
      <c r="BU95" s="151"/>
      <c r="BV95" s="151"/>
      <c r="BW95" s="151"/>
      <c r="BX95" s="151"/>
      <c r="BY95" s="151"/>
      <c r="BZ95" s="151"/>
    </row>
    <row r="96" spans="13:78" ht="18.75" customHeight="1">
      <c r="M96" s="147"/>
      <c r="N96" s="147"/>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c r="BI96" s="151"/>
      <c r="BJ96" s="151"/>
      <c r="BK96" s="151"/>
      <c r="BL96" s="151"/>
      <c r="BM96" s="151"/>
      <c r="BN96" s="151"/>
      <c r="BO96" s="151"/>
      <c r="BP96" s="151"/>
      <c r="BQ96" s="151"/>
      <c r="BR96" s="151"/>
      <c r="BS96" s="151"/>
      <c r="BT96" s="151"/>
      <c r="BU96" s="151"/>
      <c r="BV96" s="151"/>
      <c r="BW96" s="151"/>
      <c r="BX96" s="151"/>
      <c r="BY96" s="151"/>
      <c r="BZ96" s="151"/>
    </row>
  </sheetData>
  <sheetProtection/>
  <mergeCells count="47">
    <mergeCell ref="A1:AS1"/>
    <mergeCell ref="A2:B2"/>
    <mergeCell ref="C2:AS2"/>
    <mergeCell ref="O3:Q3"/>
    <mergeCell ref="R3:T3"/>
    <mergeCell ref="U3:W3"/>
    <mergeCell ref="X3:Z3"/>
    <mergeCell ref="AA3:AC3"/>
    <mergeCell ref="AD3:AF3"/>
    <mergeCell ref="AG3:AI3"/>
    <mergeCell ref="AJ3:AL3"/>
    <mergeCell ref="AM3:AO3"/>
    <mergeCell ref="AP3:AR3"/>
    <mergeCell ref="AT3:AV3"/>
    <mergeCell ref="AW3:AY3"/>
    <mergeCell ref="AZ3:BB3"/>
    <mergeCell ref="BC3:BE3"/>
    <mergeCell ref="BF3:BH3"/>
    <mergeCell ref="BI3:BK3"/>
    <mergeCell ref="BL3:BN3"/>
    <mergeCell ref="BO3:BQ3"/>
    <mergeCell ref="BR3:BT3"/>
    <mergeCell ref="BU3:BW3"/>
    <mergeCell ref="BX3:BZ3"/>
    <mergeCell ref="A9:B9"/>
    <mergeCell ref="A14:B14"/>
    <mergeCell ref="A25:B25"/>
    <mergeCell ref="A29:B29"/>
    <mergeCell ref="A35:B35"/>
    <mergeCell ref="A41:B41"/>
    <mergeCell ref="A45:B45"/>
    <mergeCell ref="A49:B49"/>
    <mergeCell ref="A54:B54"/>
    <mergeCell ref="A58:B58"/>
    <mergeCell ref="A64:B64"/>
    <mergeCell ref="A65:B65"/>
    <mergeCell ref="A4:A8"/>
    <mergeCell ref="A10:A13"/>
    <mergeCell ref="A15:A24"/>
    <mergeCell ref="A26:A28"/>
    <mergeCell ref="A30:A34"/>
    <mergeCell ref="A36:A40"/>
    <mergeCell ref="A42:A44"/>
    <mergeCell ref="A46:A48"/>
    <mergeCell ref="A50:A53"/>
    <mergeCell ref="A55:A57"/>
    <mergeCell ref="A59:A63"/>
  </mergeCells>
  <printOptions horizontalCentered="1"/>
  <pageMargins left="0" right="0" top="0" bottom="0" header="0.51" footer="0.51"/>
  <pageSetup horizontalDpi="180" verticalDpi="180" orientation="portrait" paperSize="9" scale="62"/>
  <headerFooter alignWithMargins="0">
    <oddFooter>&amp;C&amp;"Times New Roman"&amp;12&amp;P</oddFooter>
  </headerFooter>
  <rowBreaks count="1" manualBreakCount="1">
    <brk id="48" max="255" man="1"/>
  </rowBreaks>
  <drawing r:id="rId1"/>
</worksheet>
</file>

<file path=xl/worksheets/sheet3.xml><?xml version="1.0" encoding="utf-8"?>
<worksheet xmlns="http://schemas.openxmlformats.org/spreadsheetml/2006/main" xmlns:r="http://schemas.openxmlformats.org/officeDocument/2006/relationships">
  <dimension ref="A1:CQ33"/>
  <sheetViews>
    <sheetView zoomScale="90" zoomScaleNormal="90" workbookViewId="0" topLeftCell="A1">
      <selection activeCell="CQ25" sqref="CQ25"/>
    </sheetView>
  </sheetViews>
  <sheetFormatPr defaultColWidth="9.00390625" defaultRowHeight="18.75" customHeight="1"/>
  <cols>
    <col min="1" max="1" width="16.25390625" style="25" customWidth="1"/>
    <col min="2" max="2" width="10.50390625" style="26" customWidth="1"/>
    <col min="3" max="3" width="8.75390625" style="26" customWidth="1"/>
    <col min="4" max="4" width="9.625" style="26" customWidth="1"/>
    <col min="5" max="5" width="9.00390625" style="26" customWidth="1"/>
    <col min="6" max="7" width="8.375" style="26" customWidth="1"/>
    <col min="8" max="8" width="9.75390625" style="26" customWidth="1"/>
    <col min="9" max="9" width="8.75390625" style="26" customWidth="1"/>
    <col min="10" max="10" width="8.125" style="26" customWidth="1"/>
    <col min="11" max="11" width="9.50390625" style="26" customWidth="1"/>
    <col min="12" max="12" width="9.875" style="27" customWidth="1"/>
    <col min="13" max="13" width="8.875" style="28" customWidth="1"/>
    <col min="14" max="14" width="11.625" style="26" hidden="1" customWidth="1"/>
    <col min="15" max="15" width="12.00390625" style="26" hidden="1" customWidth="1"/>
    <col min="16" max="16" width="13.375" style="26" hidden="1" customWidth="1"/>
    <col min="17" max="17" width="11.625" style="26" hidden="1" customWidth="1"/>
    <col min="18" max="18" width="12.00390625" style="26" hidden="1" customWidth="1"/>
    <col min="19" max="19" width="13.375" style="26" hidden="1" customWidth="1"/>
    <col min="20" max="20" width="11.625" style="26" hidden="1" customWidth="1"/>
    <col min="21" max="21" width="12.00390625" style="26" hidden="1" customWidth="1"/>
    <col min="22" max="22" width="13.375" style="26" hidden="1" customWidth="1"/>
    <col min="23" max="23" width="11.625" style="26" hidden="1" customWidth="1"/>
    <col min="24" max="24" width="12.00390625" style="26" hidden="1" customWidth="1"/>
    <col min="25" max="25" width="13.375" style="26" hidden="1" customWidth="1"/>
    <col min="26" max="26" width="11.625" style="26" hidden="1" customWidth="1"/>
    <col min="27" max="27" width="12.00390625" style="26" hidden="1" customWidth="1"/>
    <col min="28" max="28" width="13.375" style="26" hidden="1" customWidth="1"/>
    <col min="29" max="29" width="11.625" style="26" hidden="1" customWidth="1"/>
    <col min="30" max="30" width="12.00390625" style="26" hidden="1" customWidth="1"/>
    <col min="31" max="31" width="14.375" style="26" hidden="1" customWidth="1"/>
    <col min="32" max="32" width="11.625" style="26" hidden="1" customWidth="1"/>
    <col min="33" max="33" width="12.00390625" style="26" hidden="1" customWidth="1"/>
    <col min="34" max="34" width="13.375" style="26" hidden="1" customWidth="1"/>
    <col min="35" max="35" width="11.625" style="26" hidden="1" customWidth="1"/>
    <col min="36" max="36" width="12.00390625" style="26" hidden="1" customWidth="1"/>
    <col min="37" max="37" width="13.375" style="26" hidden="1" customWidth="1"/>
    <col min="38" max="38" width="11.625" style="26" hidden="1" customWidth="1"/>
    <col min="39" max="39" width="12.00390625" style="26" hidden="1" customWidth="1"/>
    <col min="40" max="40" width="13.375" style="26" hidden="1" customWidth="1"/>
    <col min="41" max="41" width="11.625" style="26" hidden="1" customWidth="1"/>
    <col min="42" max="42" width="12.00390625" style="26" hidden="1" customWidth="1"/>
    <col min="43" max="43" width="13.375" style="26" hidden="1" customWidth="1"/>
    <col min="44" max="44" width="11.625" style="29" customWidth="1"/>
    <col min="45" max="45" width="11.625" style="26" hidden="1" customWidth="1"/>
    <col min="46" max="46" width="12.00390625" style="26" hidden="1" customWidth="1"/>
    <col min="47" max="47" width="13.375" style="26" hidden="1" customWidth="1"/>
    <col min="48" max="48" width="11.625" style="26" hidden="1" customWidth="1"/>
    <col min="49" max="49" width="12.00390625" style="26" hidden="1" customWidth="1"/>
    <col min="50" max="50" width="13.375" style="26" hidden="1" customWidth="1"/>
    <col min="51" max="51" width="11.625" style="26" hidden="1" customWidth="1"/>
    <col min="52" max="52" width="12.00390625" style="26" hidden="1" customWidth="1"/>
    <col min="53" max="53" width="13.375" style="26" hidden="1" customWidth="1"/>
    <col min="54" max="54" width="11.625" style="26" hidden="1" customWidth="1"/>
    <col min="55" max="55" width="12.00390625" style="26" hidden="1" customWidth="1"/>
    <col min="56" max="56" width="13.375" style="26" hidden="1" customWidth="1"/>
    <col min="57" max="57" width="11.625" style="26" hidden="1" customWidth="1"/>
    <col min="58" max="58" width="12.00390625" style="26" hidden="1" customWidth="1"/>
    <col min="59" max="59" width="13.375" style="26" hidden="1" customWidth="1"/>
    <col min="60" max="60" width="11.625" style="26" hidden="1" customWidth="1"/>
    <col min="61" max="61" width="12.00390625" style="26" hidden="1" customWidth="1"/>
    <col min="62" max="62" width="13.375" style="26" hidden="1" customWidth="1"/>
    <col min="63" max="63" width="11.625" style="26" hidden="1" customWidth="1"/>
    <col min="64" max="64" width="12.00390625" style="26" hidden="1" customWidth="1"/>
    <col min="65" max="65" width="13.375" style="26" hidden="1" customWidth="1"/>
    <col min="66" max="66" width="11.625" style="26" hidden="1" customWidth="1"/>
    <col min="67" max="67" width="12.00390625" style="26" hidden="1" customWidth="1"/>
    <col min="68" max="68" width="13.375" style="26" hidden="1" customWidth="1"/>
    <col min="69" max="69" width="11.625" style="26" hidden="1" customWidth="1"/>
    <col min="70" max="70" width="12.00390625" style="26" hidden="1" customWidth="1"/>
    <col min="71" max="71" width="13.375" style="26" hidden="1" customWidth="1"/>
    <col min="72" max="72" width="11.625" style="26" hidden="1" customWidth="1"/>
    <col min="73" max="73" width="12.00390625" style="26" hidden="1" customWidth="1"/>
    <col min="74" max="74" width="13.375" style="26" hidden="1" customWidth="1"/>
    <col min="75" max="75" width="11.625" style="26" hidden="1" customWidth="1"/>
    <col min="76" max="76" width="12.00390625" style="26" hidden="1" customWidth="1"/>
    <col min="77" max="77" width="13.375" style="26" hidden="1" customWidth="1"/>
    <col min="78" max="92" width="9.00390625" style="30" hidden="1" customWidth="1"/>
    <col min="93" max="95" width="9.00390625" style="41" customWidth="1"/>
    <col min="96" max="16384" width="9.00390625" style="30" customWidth="1"/>
  </cols>
  <sheetData>
    <row r="1" spans="1:95" s="22" customFormat="1" ht="33" customHeight="1">
      <c r="A1" s="10" t="s">
        <v>92</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CO1" s="129"/>
      <c r="CP1" s="129"/>
      <c r="CQ1" s="129"/>
    </row>
    <row r="2" spans="1:95" s="23" customFormat="1" ht="17.25" customHeight="1">
      <c r="A2" s="12" t="s">
        <v>3</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CO2" s="130"/>
      <c r="CP2" s="130"/>
      <c r="CQ2" s="130"/>
    </row>
    <row r="3" spans="1:95" s="24" customFormat="1" ht="18.75" customHeight="1">
      <c r="A3" s="13" t="s">
        <v>93</v>
      </c>
      <c r="B3" s="14" t="s">
        <v>6</v>
      </c>
      <c r="C3" s="14" t="s">
        <v>7</v>
      </c>
      <c r="D3" s="14" t="s">
        <v>8</v>
      </c>
      <c r="E3" s="14" t="s">
        <v>9</v>
      </c>
      <c r="F3" s="14" t="s">
        <v>10</v>
      </c>
      <c r="G3" s="14" t="s">
        <v>11</v>
      </c>
      <c r="H3" s="14" t="s">
        <v>12</v>
      </c>
      <c r="I3" s="14" t="s">
        <v>13</v>
      </c>
      <c r="J3" s="14" t="s">
        <v>14</v>
      </c>
      <c r="K3" s="14" t="s">
        <v>15</v>
      </c>
      <c r="L3" s="14" t="s">
        <v>16</v>
      </c>
      <c r="M3" s="14" t="s">
        <v>17</v>
      </c>
      <c r="N3" s="13" t="s">
        <v>18</v>
      </c>
      <c r="O3" s="13"/>
      <c r="P3" s="13"/>
      <c r="Q3" s="13" t="s">
        <v>19</v>
      </c>
      <c r="R3" s="13"/>
      <c r="S3" s="13"/>
      <c r="T3" s="13" t="s">
        <v>20</v>
      </c>
      <c r="U3" s="13"/>
      <c r="V3" s="13"/>
      <c r="W3" s="13" t="s">
        <v>21</v>
      </c>
      <c r="X3" s="13"/>
      <c r="Y3" s="13"/>
      <c r="Z3" s="13" t="s">
        <v>22</v>
      </c>
      <c r="AA3" s="13"/>
      <c r="AB3" s="13"/>
      <c r="AC3" s="13" t="s">
        <v>23</v>
      </c>
      <c r="AD3" s="13"/>
      <c r="AE3" s="13"/>
      <c r="AF3" s="13" t="s">
        <v>24</v>
      </c>
      <c r="AG3" s="13"/>
      <c r="AH3" s="13"/>
      <c r="AI3" s="13" t="s">
        <v>25</v>
      </c>
      <c r="AJ3" s="13"/>
      <c r="AK3" s="13"/>
      <c r="AL3" s="13" t="s">
        <v>26</v>
      </c>
      <c r="AM3" s="13"/>
      <c r="AN3" s="13"/>
      <c r="AO3" s="13" t="s">
        <v>27</v>
      </c>
      <c r="AP3" s="13"/>
      <c r="AQ3" s="13"/>
      <c r="AR3" s="13" t="s">
        <v>94</v>
      </c>
      <c r="AS3" s="21" t="s">
        <v>18</v>
      </c>
      <c r="AT3" s="21"/>
      <c r="AU3" s="21"/>
      <c r="AV3" s="21" t="s">
        <v>19</v>
      </c>
      <c r="AW3" s="21"/>
      <c r="AX3" s="21"/>
      <c r="AY3" s="21" t="s">
        <v>20</v>
      </c>
      <c r="AZ3" s="21"/>
      <c r="BA3" s="21"/>
      <c r="BB3" s="21" t="s">
        <v>21</v>
      </c>
      <c r="BC3" s="21"/>
      <c r="BD3" s="21"/>
      <c r="BE3" s="21" t="s">
        <v>22</v>
      </c>
      <c r="BF3" s="21"/>
      <c r="BG3" s="21"/>
      <c r="BH3" s="21" t="s">
        <v>23</v>
      </c>
      <c r="BI3" s="21"/>
      <c r="BJ3" s="21"/>
      <c r="BK3" s="21" t="s">
        <v>24</v>
      </c>
      <c r="BL3" s="21"/>
      <c r="BM3" s="21"/>
      <c r="BN3" s="21" t="s">
        <v>25</v>
      </c>
      <c r="BO3" s="21"/>
      <c r="BP3" s="21"/>
      <c r="BQ3" s="21" t="s">
        <v>26</v>
      </c>
      <c r="BR3" s="21"/>
      <c r="BS3" s="21"/>
      <c r="BT3" s="21" t="s">
        <v>29</v>
      </c>
      <c r="BU3" s="21"/>
      <c r="BV3" s="21"/>
      <c r="BW3" s="21" t="s">
        <v>30</v>
      </c>
      <c r="BX3" s="21"/>
      <c r="BY3" s="21"/>
      <c r="CO3" s="131"/>
      <c r="CP3" s="131"/>
      <c r="CQ3" s="131"/>
    </row>
    <row r="4" spans="1:77" ht="14.25">
      <c r="A4" s="15" t="s">
        <v>32</v>
      </c>
      <c r="B4" s="133">
        <v>33.2428</v>
      </c>
      <c r="C4" s="133">
        <v>26.9275</v>
      </c>
      <c r="D4" s="133">
        <v>28.2333</v>
      </c>
      <c r="E4" s="133">
        <v>30.888481</v>
      </c>
      <c r="F4" s="133">
        <v>31.084491999999997</v>
      </c>
      <c r="G4" s="133">
        <v>33.02267</v>
      </c>
      <c r="H4" s="133">
        <v>35.205123</v>
      </c>
      <c r="I4" s="133">
        <v>35.034113</v>
      </c>
      <c r="J4" s="133">
        <v>36.119797999999996</v>
      </c>
      <c r="K4" s="133">
        <v>0</v>
      </c>
      <c r="L4" s="133">
        <v>0</v>
      </c>
      <c r="M4" s="133">
        <v>0</v>
      </c>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3">
        <f aca="true" t="shared" si="0" ref="AR4:AR8">SUM(B4:M4)/9</f>
        <v>32.19536411111111</v>
      </c>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row>
    <row r="5" spans="1:77" ht="18.75" customHeight="1">
      <c r="A5" s="15" t="s">
        <v>33</v>
      </c>
      <c r="B5" s="133">
        <v>6.33097</v>
      </c>
      <c r="C5" s="133">
        <v>6.178380000000001</v>
      </c>
      <c r="D5" s="133">
        <v>6.36126</v>
      </c>
      <c r="E5" s="133">
        <v>6.01996</v>
      </c>
      <c r="F5" s="133">
        <v>6.17255</v>
      </c>
      <c r="G5" s="133">
        <v>8.748594</v>
      </c>
      <c r="H5" s="133">
        <v>11.40644</v>
      </c>
      <c r="I5" s="133">
        <v>8.422596</v>
      </c>
      <c r="J5" s="133">
        <v>9.517323</v>
      </c>
      <c r="K5" s="133">
        <v>0</v>
      </c>
      <c r="L5" s="133">
        <v>0</v>
      </c>
      <c r="M5" s="133">
        <v>0</v>
      </c>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3">
        <f t="shared" si="0"/>
        <v>7.684230333333334</v>
      </c>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row>
    <row r="6" spans="1:77" ht="18.75" customHeight="1">
      <c r="A6" s="15" t="s">
        <v>34</v>
      </c>
      <c r="B6" s="133">
        <v>0.81</v>
      </c>
      <c r="C6" s="133">
        <v>0.87</v>
      </c>
      <c r="D6" s="133">
        <v>0.69</v>
      </c>
      <c r="E6" s="133">
        <v>0.78</v>
      </c>
      <c r="F6" s="133">
        <v>0.78</v>
      </c>
      <c r="G6" s="133">
        <v>0.78</v>
      </c>
      <c r="H6" s="133">
        <v>0.84</v>
      </c>
      <c r="I6" s="133">
        <v>1.08</v>
      </c>
      <c r="J6" s="133">
        <v>0.96</v>
      </c>
      <c r="K6" s="133">
        <v>0</v>
      </c>
      <c r="L6" s="133">
        <v>0</v>
      </c>
      <c r="M6" s="133">
        <v>0</v>
      </c>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3">
        <f t="shared" si="0"/>
        <v>0.8433333333333334</v>
      </c>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row>
    <row r="7" spans="1:77" ht="18.75" customHeight="1">
      <c r="A7" s="15" t="s">
        <v>35</v>
      </c>
      <c r="B7" s="133">
        <v>0</v>
      </c>
      <c r="C7" s="133">
        <v>0</v>
      </c>
      <c r="D7" s="133">
        <v>0</v>
      </c>
      <c r="E7" s="133">
        <v>0</v>
      </c>
      <c r="F7" s="133">
        <v>0</v>
      </c>
      <c r="G7" s="133">
        <v>0</v>
      </c>
      <c r="H7" s="133">
        <v>0</v>
      </c>
      <c r="I7" s="133">
        <v>0</v>
      </c>
      <c r="J7" s="133">
        <v>3.225</v>
      </c>
      <c r="K7" s="133">
        <v>0</v>
      </c>
      <c r="L7" s="133">
        <v>0</v>
      </c>
      <c r="M7" s="133">
        <v>0</v>
      </c>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3">
        <f t="shared" si="0"/>
        <v>0.35833333333333334</v>
      </c>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row>
    <row r="8" spans="1:95" s="132" customFormat="1" ht="14.25" customHeight="1">
      <c r="A8" s="15" t="s">
        <v>36</v>
      </c>
      <c r="B8" s="133">
        <v>5.34604</v>
      </c>
      <c r="C8" s="133">
        <v>1.3685</v>
      </c>
      <c r="D8" s="133">
        <v>0.1166</v>
      </c>
      <c r="E8" s="133">
        <v>0</v>
      </c>
      <c r="F8" s="133">
        <v>0.02</v>
      </c>
      <c r="G8" s="133">
        <v>0.0075</v>
      </c>
      <c r="H8" s="133">
        <v>0</v>
      </c>
      <c r="I8" s="133">
        <v>0</v>
      </c>
      <c r="J8" s="133">
        <v>0.366</v>
      </c>
      <c r="K8" s="133">
        <v>0</v>
      </c>
      <c r="L8" s="133">
        <v>0</v>
      </c>
      <c r="M8" s="133">
        <v>0</v>
      </c>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3">
        <f t="shared" si="0"/>
        <v>0.8027377777777778</v>
      </c>
      <c r="CO8" s="140"/>
      <c r="CP8" s="140"/>
      <c r="CQ8" s="140"/>
    </row>
    <row r="9" spans="1:92" ht="18.75" customHeight="1">
      <c r="A9" s="125" t="s">
        <v>95</v>
      </c>
      <c r="B9" s="134">
        <f>SUM(B4:B8)</f>
        <v>45.72981000000001</v>
      </c>
      <c r="C9" s="134">
        <f aca="true" t="shared" si="1" ref="C9:M9">SUM(C4:C8)</f>
        <v>35.344379999999994</v>
      </c>
      <c r="D9" s="134">
        <f t="shared" si="1"/>
        <v>35.40116</v>
      </c>
      <c r="E9" s="134">
        <f t="shared" si="1"/>
        <v>37.688441</v>
      </c>
      <c r="F9" s="134">
        <f t="shared" si="1"/>
        <v>38.057042</v>
      </c>
      <c r="G9" s="134">
        <f t="shared" si="1"/>
        <v>42.558764000000004</v>
      </c>
      <c r="H9" s="134">
        <f t="shared" si="1"/>
        <v>47.45156300000001</v>
      </c>
      <c r="I9" s="134">
        <f t="shared" si="1"/>
        <v>44.536708999999995</v>
      </c>
      <c r="J9" s="134">
        <f t="shared" si="1"/>
        <v>50.188120999999995</v>
      </c>
      <c r="K9" s="134">
        <f t="shared" si="1"/>
        <v>0</v>
      </c>
      <c r="L9" s="134">
        <f t="shared" si="1"/>
        <v>0</v>
      </c>
      <c r="M9" s="134">
        <f t="shared" si="1"/>
        <v>0</v>
      </c>
      <c r="N9" s="134" t="e">
        <f>(SUM(#REF!))</f>
        <v>#REF!</v>
      </c>
      <c r="O9" s="134" t="e">
        <f>(SUM(#REF!))</f>
        <v>#REF!</v>
      </c>
      <c r="P9" s="134" t="e">
        <f>(SUM(#REF!))</f>
        <v>#REF!</v>
      </c>
      <c r="Q9" s="134" t="e">
        <f>(SUM(#REF!))</f>
        <v>#REF!</v>
      </c>
      <c r="R9" s="134" t="e">
        <f>(SUM(#REF!))</f>
        <v>#REF!</v>
      </c>
      <c r="S9" s="134" t="e">
        <f>(SUM(#REF!))</f>
        <v>#REF!</v>
      </c>
      <c r="T9" s="134" t="e">
        <f>(SUM(#REF!))</f>
        <v>#REF!</v>
      </c>
      <c r="U9" s="134" t="e">
        <f>(SUM(#REF!))</f>
        <v>#REF!</v>
      </c>
      <c r="V9" s="134" t="e">
        <f>(SUM(#REF!))</f>
        <v>#REF!</v>
      </c>
      <c r="W9" s="134" t="e">
        <f>(SUM(#REF!))</f>
        <v>#REF!</v>
      </c>
      <c r="X9" s="134" t="e">
        <f>(SUM(#REF!))</f>
        <v>#REF!</v>
      </c>
      <c r="Y9" s="134" t="e">
        <f>(SUM(#REF!))</f>
        <v>#REF!</v>
      </c>
      <c r="Z9" s="134" t="e">
        <f>(SUM(#REF!))</f>
        <v>#REF!</v>
      </c>
      <c r="AA9" s="134" t="e">
        <f>(SUM(#REF!))</f>
        <v>#REF!</v>
      </c>
      <c r="AB9" s="134" t="e">
        <f>(SUM(#REF!))</f>
        <v>#REF!</v>
      </c>
      <c r="AC9" s="134" t="e">
        <f>(SUM(#REF!))</f>
        <v>#REF!</v>
      </c>
      <c r="AD9" s="134" t="e">
        <f>(SUM(#REF!))</f>
        <v>#REF!</v>
      </c>
      <c r="AE9" s="134" t="e">
        <f>(SUM(#REF!))</f>
        <v>#REF!</v>
      </c>
      <c r="AF9" s="134" t="e">
        <f>(SUM(#REF!))</f>
        <v>#REF!</v>
      </c>
      <c r="AG9" s="134" t="e">
        <f>(SUM(#REF!))</f>
        <v>#REF!</v>
      </c>
      <c r="AH9" s="134" t="e">
        <f>(SUM(#REF!))</f>
        <v>#REF!</v>
      </c>
      <c r="AI9" s="134" t="e">
        <f>(SUM(#REF!))</f>
        <v>#REF!</v>
      </c>
      <c r="AJ9" s="134" t="e">
        <f>(SUM(#REF!))</f>
        <v>#REF!</v>
      </c>
      <c r="AK9" s="134" t="e">
        <f>(SUM(#REF!))</f>
        <v>#REF!</v>
      </c>
      <c r="AL9" s="134" t="e">
        <f>(SUM(#REF!))</f>
        <v>#REF!</v>
      </c>
      <c r="AM9" s="134" t="e">
        <f>(SUM(#REF!))</f>
        <v>#REF!</v>
      </c>
      <c r="AN9" s="134" t="e">
        <f>(SUM(#REF!))</f>
        <v>#REF!</v>
      </c>
      <c r="AO9" s="134" t="e">
        <f>(SUM(#REF!))</f>
        <v>#REF!</v>
      </c>
      <c r="AP9" s="134" t="e">
        <f>(SUM(#REF!))</f>
        <v>#REF!</v>
      </c>
      <c r="AQ9" s="134">
        <f>(SUM(A4:A8))</f>
        <v>0</v>
      </c>
      <c r="AR9" s="134">
        <f>(SUM(B4:B8))</f>
        <v>45.72981000000001</v>
      </c>
      <c r="AS9" s="37">
        <f aca="true" t="shared" si="2" ref="B9:BM9">SUM(AS4:AS8)</f>
        <v>0</v>
      </c>
      <c r="AT9" s="37">
        <f t="shared" si="2"/>
        <v>0</v>
      </c>
      <c r="AU9" s="37">
        <f t="shared" si="2"/>
        <v>0</v>
      </c>
      <c r="AV9" s="37">
        <f t="shared" si="2"/>
        <v>0</v>
      </c>
      <c r="AW9" s="37">
        <f t="shared" si="2"/>
        <v>0</v>
      </c>
      <c r="AX9" s="37">
        <f t="shared" si="2"/>
        <v>0</v>
      </c>
      <c r="AY9" s="37">
        <f t="shared" si="2"/>
        <v>0</v>
      </c>
      <c r="AZ9" s="37">
        <f t="shared" si="2"/>
        <v>0</v>
      </c>
      <c r="BA9" s="37">
        <f t="shared" si="2"/>
        <v>0</v>
      </c>
      <c r="BB9" s="37">
        <f t="shared" si="2"/>
        <v>0</v>
      </c>
      <c r="BC9" s="37">
        <f t="shared" si="2"/>
        <v>0</v>
      </c>
      <c r="BD9" s="37">
        <f t="shared" si="2"/>
        <v>0</v>
      </c>
      <c r="BE9" s="37">
        <f t="shared" si="2"/>
        <v>0</v>
      </c>
      <c r="BF9" s="37">
        <f t="shared" si="2"/>
        <v>0</v>
      </c>
      <c r="BG9" s="37">
        <f t="shared" si="2"/>
        <v>0</v>
      </c>
      <c r="BH9" s="37">
        <f t="shared" si="2"/>
        <v>0</v>
      </c>
      <c r="BI9" s="37">
        <f t="shared" si="2"/>
        <v>0</v>
      </c>
      <c r="BJ9" s="37">
        <f t="shared" si="2"/>
        <v>0</v>
      </c>
      <c r="BK9" s="37">
        <f t="shared" si="2"/>
        <v>0</v>
      </c>
      <c r="BL9" s="37">
        <f t="shared" si="2"/>
        <v>0</v>
      </c>
      <c r="BM9" s="37">
        <f t="shared" si="2"/>
        <v>0</v>
      </c>
      <c r="BN9" s="37">
        <f aca="true" t="shared" si="3" ref="BN9:CN9">SUM(BN4:BN8)</f>
        <v>0</v>
      </c>
      <c r="BO9" s="37">
        <f t="shared" si="3"/>
        <v>0</v>
      </c>
      <c r="BP9" s="37">
        <f t="shared" si="3"/>
        <v>0</v>
      </c>
      <c r="BQ9" s="37">
        <f t="shared" si="3"/>
        <v>0</v>
      </c>
      <c r="BR9" s="37">
        <f t="shared" si="3"/>
        <v>0</v>
      </c>
      <c r="BS9" s="37">
        <f t="shared" si="3"/>
        <v>0</v>
      </c>
      <c r="BT9" s="37">
        <f t="shared" si="3"/>
        <v>0</v>
      </c>
      <c r="BU9" s="37">
        <f t="shared" si="3"/>
        <v>0</v>
      </c>
      <c r="BV9" s="37">
        <f t="shared" si="3"/>
        <v>0</v>
      </c>
      <c r="BW9" s="37">
        <f t="shared" si="3"/>
        <v>0</v>
      </c>
      <c r="BX9" s="37">
        <f t="shared" si="3"/>
        <v>0</v>
      </c>
      <c r="BY9" s="37">
        <f t="shared" si="3"/>
        <v>0</v>
      </c>
      <c r="BZ9" s="37">
        <f t="shared" si="3"/>
        <v>0</v>
      </c>
      <c r="CA9" s="37">
        <f t="shared" si="3"/>
        <v>0</v>
      </c>
      <c r="CB9" s="37">
        <f t="shared" si="3"/>
        <v>0</v>
      </c>
      <c r="CC9" s="37">
        <f t="shared" si="3"/>
        <v>0</v>
      </c>
      <c r="CD9" s="37">
        <f t="shared" si="3"/>
        <v>0</v>
      </c>
      <c r="CE9" s="37">
        <f t="shared" si="3"/>
        <v>0</v>
      </c>
      <c r="CF9" s="37">
        <f t="shared" si="3"/>
        <v>0</v>
      </c>
      <c r="CG9" s="37">
        <f t="shared" si="3"/>
        <v>0</v>
      </c>
      <c r="CH9" s="37">
        <f t="shared" si="3"/>
        <v>0</v>
      </c>
      <c r="CI9" s="37">
        <f t="shared" si="3"/>
        <v>0</v>
      </c>
      <c r="CJ9" s="37">
        <f t="shared" si="3"/>
        <v>0</v>
      </c>
      <c r="CK9" s="37">
        <f t="shared" si="3"/>
        <v>0</v>
      </c>
      <c r="CL9" s="37">
        <f t="shared" si="3"/>
        <v>0</v>
      </c>
      <c r="CM9" s="37">
        <f t="shared" si="3"/>
        <v>0</v>
      </c>
      <c r="CN9" s="37">
        <f t="shared" si="3"/>
        <v>0</v>
      </c>
    </row>
    <row r="10" spans="12:77" ht="18.75" customHeight="1">
      <c r="L10" s="26"/>
      <c r="M10" s="26"/>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row>
    <row r="11" spans="12:77" ht="18.75" customHeight="1">
      <c r="L11" s="26"/>
      <c r="M11" s="26"/>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row>
    <row r="22" spans="1:77" s="41" customFormat="1" ht="18.75" customHeight="1">
      <c r="A22" s="54"/>
      <c r="B22" s="128"/>
      <c r="C22" s="128"/>
      <c r="D22" s="128"/>
      <c r="E22" s="128"/>
      <c r="F22" s="128"/>
      <c r="G22" s="128"/>
      <c r="H22" s="128"/>
      <c r="I22" s="128"/>
      <c r="J22" s="128"/>
      <c r="K22" s="128"/>
      <c r="L22" s="137"/>
      <c r="M22" s="13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39"/>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row>
    <row r="23" spans="1:77" s="41" customFormat="1" ht="18.75" customHeight="1">
      <c r="A23" s="54"/>
      <c r="B23" s="128"/>
      <c r="C23" s="128"/>
      <c r="D23" s="128"/>
      <c r="E23" s="128"/>
      <c r="F23" s="128"/>
      <c r="G23" s="128"/>
      <c r="H23" s="128"/>
      <c r="I23" s="128"/>
      <c r="J23" s="128"/>
      <c r="K23" s="128"/>
      <c r="L23" s="137"/>
      <c r="M23" s="13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39"/>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row>
    <row r="24" spans="1:77" s="41" customFormat="1" ht="18.75" customHeight="1">
      <c r="A24" s="54"/>
      <c r="B24" s="128"/>
      <c r="C24" s="128"/>
      <c r="D24" s="128"/>
      <c r="E24" s="128"/>
      <c r="F24" s="128"/>
      <c r="G24" s="128"/>
      <c r="H24" s="128"/>
      <c r="I24" s="128"/>
      <c r="J24" s="128"/>
      <c r="K24" s="128"/>
      <c r="L24" s="137"/>
      <c r="M24" s="13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39"/>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row>
    <row r="25" spans="1:77" s="41" customFormat="1" ht="18.75" customHeight="1">
      <c r="A25" s="54"/>
      <c r="B25" s="128"/>
      <c r="C25" s="128"/>
      <c r="D25" s="128"/>
      <c r="E25" s="128"/>
      <c r="F25" s="128"/>
      <c r="G25" s="128"/>
      <c r="H25" s="128"/>
      <c r="I25" s="128"/>
      <c r="J25" s="128"/>
      <c r="K25" s="128"/>
      <c r="L25" s="137"/>
      <c r="M25" s="13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39"/>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row>
    <row r="26" spans="1:77" s="41" customFormat="1" ht="18.75" customHeight="1">
      <c r="A26" s="54"/>
      <c r="B26" s="128"/>
      <c r="C26" s="128"/>
      <c r="D26" s="128"/>
      <c r="E26" s="128"/>
      <c r="F26" s="128"/>
      <c r="G26" s="128"/>
      <c r="H26" s="128"/>
      <c r="I26" s="128"/>
      <c r="J26" s="128"/>
      <c r="K26" s="128"/>
      <c r="L26" s="137"/>
      <c r="M26" s="13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39"/>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row>
    <row r="27" spans="1:77" s="41" customFormat="1" ht="18.75" customHeight="1">
      <c r="A27" s="54"/>
      <c r="B27" s="128"/>
      <c r="C27" s="128"/>
      <c r="D27" s="128"/>
      <c r="E27" s="128"/>
      <c r="F27" s="128"/>
      <c r="G27" s="128"/>
      <c r="H27" s="128"/>
      <c r="I27" s="128"/>
      <c r="J27" s="128"/>
      <c r="K27" s="128"/>
      <c r="L27" s="137"/>
      <c r="M27" s="13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39"/>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row>
    <row r="28" spans="1:77" s="41" customFormat="1" ht="18.75" customHeight="1">
      <c r="A28" s="54"/>
      <c r="B28" s="128"/>
      <c r="C28" s="128"/>
      <c r="D28" s="128"/>
      <c r="E28" s="128"/>
      <c r="F28" s="128"/>
      <c r="G28" s="128"/>
      <c r="H28" s="128"/>
      <c r="I28" s="128"/>
      <c r="J28" s="128"/>
      <c r="K28" s="128"/>
      <c r="L28" s="137"/>
      <c r="M28" s="13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39"/>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row>
    <row r="29" spans="1:77" s="41" customFormat="1" ht="18.75" customHeight="1">
      <c r="A29" s="54"/>
      <c r="B29" s="128"/>
      <c r="C29" s="128"/>
      <c r="D29" s="128"/>
      <c r="E29" s="128"/>
      <c r="F29" s="128"/>
      <c r="G29" s="128"/>
      <c r="H29" s="128"/>
      <c r="I29" s="128"/>
      <c r="J29" s="128"/>
      <c r="K29" s="128"/>
      <c r="L29" s="137"/>
      <c r="M29" s="13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39"/>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row>
    <row r="30" spans="1:77" s="41" customFormat="1" ht="18.75" customHeight="1">
      <c r="A30" s="54"/>
      <c r="B30" s="128"/>
      <c r="C30" s="128"/>
      <c r="D30" s="128"/>
      <c r="E30" s="128"/>
      <c r="F30" s="128"/>
      <c r="G30" s="128"/>
      <c r="H30" s="128"/>
      <c r="I30" s="128"/>
      <c r="J30" s="128"/>
      <c r="K30" s="128"/>
      <c r="L30" s="137"/>
      <c r="M30" s="13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39"/>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row>
    <row r="31" spans="1:77" s="41" customFormat="1" ht="18.75" customHeight="1">
      <c r="A31" s="54"/>
      <c r="B31" s="128"/>
      <c r="C31" s="128"/>
      <c r="D31" s="128"/>
      <c r="E31" s="128"/>
      <c r="F31" s="128"/>
      <c r="G31" s="128"/>
      <c r="H31" s="128"/>
      <c r="I31" s="128"/>
      <c r="J31" s="128"/>
      <c r="K31" s="128"/>
      <c r="L31" s="137"/>
      <c r="M31" s="13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39"/>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row>
    <row r="32" spans="1:77" s="41" customFormat="1" ht="18.75" customHeight="1">
      <c r="A32" s="54"/>
      <c r="B32" s="128"/>
      <c r="C32" s="128"/>
      <c r="D32" s="128"/>
      <c r="E32" s="128"/>
      <c r="F32" s="128"/>
      <c r="G32" s="128"/>
      <c r="H32" s="128"/>
      <c r="I32" s="128"/>
      <c r="J32" s="128"/>
      <c r="K32" s="128"/>
      <c r="L32" s="137"/>
      <c r="M32" s="13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39"/>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row>
    <row r="33" spans="1:77" s="41" customFormat="1" ht="18.75" customHeight="1">
      <c r="A33" s="54"/>
      <c r="B33" s="128"/>
      <c r="C33" s="128"/>
      <c r="D33" s="128"/>
      <c r="E33" s="128"/>
      <c r="F33" s="128"/>
      <c r="G33" s="128"/>
      <c r="H33" s="128"/>
      <c r="I33" s="128"/>
      <c r="J33" s="128"/>
      <c r="K33" s="128"/>
      <c r="L33" s="137"/>
      <c r="M33" s="13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39"/>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row>
  </sheetData>
  <sheetProtection/>
  <mergeCells count="23">
    <mergeCell ref="A1:AR1"/>
    <mergeCell ref="A2:AR2"/>
    <mergeCell ref="N3:P3"/>
    <mergeCell ref="Q3:S3"/>
    <mergeCell ref="T3:V3"/>
    <mergeCell ref="W3:Y3"/>
    <mergeCell ref="Z3:AB3"/>
    <mergeCell ref="AC3:AE3"/>
    <mergeCell ref="AF3:AH3"/>
    <mergeCell ref="AI3:AK3"/>
    <mergeCell ref="AL3:AN3"/>
    <mergeCell ref="AO3:AQ3"/>
    <mergeCell ref="AS3:AU3"/>
    <mergeCell ref="AV3:AX3"/>
    <mergeCell ref="AY3:BA3"/>
    <mergeCell ref="BB3:BD3"/>
    <mergeCell ref="BE3:BG3"/>
    <mergeCell ref="BH3:BJ3"/>
    <mergeCell ref="BK3:BM3"/>
    <mergeCell ref="BN3:BP3"/>
    <mergeCell ref="BQ3:BS3"/>
    <mergeCell ref="BT3:BV3"/>
    <mergeCell ref="BW3:BY3"/>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P39"/>
  <sheetViews>
    <sheetView zoomScale="90" zoomScaleNormal="90" workbookViewId="0" topLeftCell="A1">
      <selection activeCell="CQ25" sqref="CQ25"/>
    </sheetView>
  </sheetViews>
  <sheetFormatPr defaultColWidth="9.00390625" defaultRowHeight="18.75" customHeight="1"/>
  <cols>
    <col min="1" max="1" width="16.25390625" style="25" customWidth="1"/>
    <col min="2" max="2" width="10.50390625" style="26" customWidth="1"/>
    <col min="3" max="3" width="8.75390625" style="26" customWidth="1"/>
    <col min="4" max="4" width="9.625" style="26" customWidth="1"/>
    <col min="5" max="5" width="9.00390625" style="26" customWidth="1"/>
    <col min="6" max="7" width="8.375" style="26" customWidth="1"/>
    <col min="8" max="8" width="9.75390625" style="26" customWidth="1"/>
    <col min="9" max="9" width="8.75390625" style="26" customWidth="1"/>
    <col min="10" max="10" width="8.125" style="26" customWidth="1"/>
    <col min="11" max="11" width="9.50390625" style="26" customWidth="1"/>
    <col min="12" max="12" width="9.875" style="27" customWidth="1"/>
    <col min="13" max="13" width="8.875" style="28" customWidth="1"/>
    <col min="14" max="14" width="11.625" style="26" hidden="1" customWidth="1"/>
    <col min="15" max="15" width="12.00390625" style="26" hidden="1" customWidth="1"/>
    <col min="16" max="16" width="13.375" style="26" hidden="1" customWidth="1"/>
    <col min="17" max="17" width="11.625" style="26" hidden="1" customWidth="1"/>
    <col min="18" max="18" width="12.00390625" style="26" hidden="1" customWidth="1"/>
    <col min="19" max="19" width="13.375" style="26" hidden="1" customWidth="1"/>
    <col min="20" max="20" width="11.625" style="26" hidden="1" customWidth="1"/>
    <col min="21" max="21" width="12.00390625" style="26" hidden="1" customWidth="1"/>
    <col min="22" max="22" width="13.375" style="26" hidden="1" customWidth="1"/>
    <col min="23" max="23" width="11.625" style="26" hidden="1" customWidth="1"/>
    <col min="24" max="24" width="12.00390625" style="26" hidden="1" customWidth="1"/>
    <col min="25" max="25" width="13.375" style="26" hidden="1" customWidth="1"/>
    <col min="26" max="26" width="11.625" style="26" hidden="1" customWidth="1"/>
    <col min="27" max="27" width="12.00390625" style="26" hidden="1" customWidth="1"/>
    <col min="28" max="28" width="13.375" style="26" hidden="1" customWidth="1"/>
    <col min="29" max="29" width="11.625" style="26" hidden="1" customWidth="1"/>
    <col min="30" max="30" width="12.00390625" style="26" hidden="1" customWidth="1"/>
    <col min="31" max="31" width="14.375" style="26" hidden="1" customWidth="1"/>
    <col min="32" max="32" width="11.625" style="26" hidden="1" customWidth="1"/>
    <col min="33" max="33" width="12.00390625" style="26" hidden="1" customWidth="1"/>
    <col min="34" max="34" width="13.375" style="26" hidden="1" customWidth="1"/>
    <col min="35" max="35" width="11.625" style="26" hidden="1" customWidth="1"/>
    <col min="36" max="36" width="12.00390625" style="26" hidden="1" customWidth="1"/>
    <col min="37" max="37" width="13.375" style="26" hidden="1" customWidth="1"/>
    <col min="38" max="38" width="11.625" style="26" hidden="1" customWidth="1"/>
    <col min="39" max="39" width="12.00390625" style="26" hidden="1" customWidth="1"/>
    <col min="40" max="40" width="13.375" style="26" hidden="1" customWidth="1"/>
    <col min="41" max="41" width="11.625" style="26" hidden="1" customWidth="1"/>
    <col min="42" max="42" width="12.00390625" style="26" hidden="1" customWidth="1"/>
    <col min="43" max="43" width="13.375" style="26" hidden="1" customWidth="1"/>
    <col min="44" max="44" width="17.50390625" style="29" customWidth="1"/>
    <col min="45" max="45" width="11.625" style="26" hidden="1" customWidth="1"/>
    <col min="46" max="46" width="12.00390625" style="26" hidden="1" customWidth="1"/>
    <col min="47" max="47" width="13.375" style="26" hidden="1" customWidth="1"/>
    <col min="48" max="48" width="11.625" style="26" hidden="1" customWidth="1"/>
    <col min="49" max="49" width="12.00390625" style="26" hidden="1" customWidth="1"/>
    <col min="50" max="50" width="13.375" style="26" hidden="1" customWidth="1"/>
    <col min="51" max="51" width="11.625" style="26" hidden="1" customWidth="1"/>
    <col min="52" max="52" width="12.00390625" style="26" hidden="1" customWidth="1"/>
    <col min="53" max="53" width="13.375" style="26" hidden="1" customWidth="1"/>
    <col min="54" max="54" width="11.625" style="26" hidden="1" customWidth="1"/>
    <col min="55" max="55" width="12.00390625" style="26" hidden="1" customWidth="1"/>
    <col min="56" max="56" width="13.375" style="26" hidden="1" customWidth="1"/>
    <col min="57" max="57" width="11.625" style="26" hidden="1" customWidth="1"/>
    <col min="58" max="58" width="12.00390625" style="26" hidden="1" customWidth="1"/>
    <col min="59" max="59" width="13.375" style="26" hidden="1" customWidth="1"/>
    <col min="60" max="60" width="11.625" style="26" hidden="1" customWidth="1"/>
    <col min="61" max="61" width="12.00390625" style="26" hidden="1" customWidth="1"/>
    <col min="62" max="62" width="13.375" style="26" hidden="1" customWidth="1"/>
    <col min="63" max="63" width="11.625" style="26" hidden="1" customWidth="1"/>
    <col min="64" max="64" width="12.00390625" style="26" hidden="1" customWidth="1"/>
    <col min="65" max="65" width="13.375" style="26" hidden="1" customWidth="1"/>
    <col min="66" max="66" width="11.625" style="26" hidden="1" customWidth="1"/>
    <col min="67" max="67" width="12.00390625" style="26" hidden="1" customWidth="1"/>
    <col min="68" max="68" width="13.375" style="26" hidden="1" customWidth="1"/>
    <col min="69" max="69" width="11.625" style="26" hidden="1" customWidth="1"/>
    <col min="70" max="70" width="12.00390625" style="26" hidden="1" customWidth="1"/>
    <col min="71" max="71" width="13.375" style="26" hidden="1" customWidth="1"/>
    <col min="72" max="72" width="11.625" style="26" hidden="1" customWidth="1"/>
    <col min="73" max="73" width="12.00390625" style="26" hidden="1" customWidth="1"/>
    <col min="74" max="74" width="13.375" style="26" hidden="1" customWidth="1"/>
    <col min="75" max="75" width="11.625" style="26" hidden="1" customWidth="1"/>
    <col min="76" max="76" width="12.00390625" style="26" hidden="1" customWidth="1"/>
    <col min="77" max="77" width="13.375" style="26" hidden="1" customWidth="1"/>
    <col min="78" max="92" width="9.00390625" style="30" hidden="1" customWidth="1"/>
    <col min="93" max="94" width="9.00390625" style="41" customWidth="1"/>
    <col min="95" max="16384" width="9.00390625" style="30" customWidth="1"/>
  </cols>
  <sheetData>
    <row r="1" spans="1:94" s="22" customFormat="1" ht="30.75" customHeight="1">
      <c r="A1" s="10" t="s">
        <v>96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CO1" s="129"/>
      <c r="CP1" s="129"/>
    </row>
    <row r="2" spans="1:94" s="23" customFormat="1" ht="17.25" customHeight="1">
      <c r="A2" s="12" t="s">
        <v>3</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CO2" s="130"/>
      <c r="CP2" s="130"/>
    </row>
    <row r="3" spans="1:94" s="24" customFormat="1" ht="21" customHeight="1">
      <c r="A3" s="13" t="s">
        <v>93</v>
      </c>
      <c r="B3" s="14" t="s">
        <v>6</v>
      </c>
      <c r="C3" s="14" t="s">
        <v>7</v>
      </c>
      <c r="D3" s="14" t="s">
        <v>8</v>
      </c>
      <c r="E3" s="14" t="s">
        <v>9</v>
      </c>
      <c r="F3" s="14" t="s">
        <v>10</v>
      </c>
      <c r="G3" s="14" t="s">
        <v>11</v>
      </c>
      <c r="H3" s="14" t="s">
        <v>12</v>
      </c>
      <c r="I3" s="14" t="s">
        <v>13</v>
      </c>
      <c r="J3" s="14" t="s">
        <v>14</v>
      </c>
      <c r="K3" s="14" t="s">
        <v>15</v>
      </c>
      <c r="L3" s="14" t="s">
        <v>16</v>
      </c>
      <c r="M3" s="14" t="s">
        <v>17</v>
      </c>
      <c r="N3" s="13" t="s">
        <v>18</v>
      </c>
      <c r="O3" s="13"/>
      <c r="P3" s="13"/>
      <c r="Q3" s="13" t="s">
        <v>19</v>
      </c>
      <c r="R3" s="13"/>
      <c r="S3" s="13"/>
      <c r="T3" s="13" t="s">
        <v>20</v>
      </c>
      <c r="U3" s="13"/>
      <c r="V3" s="13"/>
      <c r="W3" s="13" t="s">
        <v>21</v>
      </c>
      <c r="X3" s="13"/>
      <c r="Y3" s="13"/>
      <c r="Z3" s="13" t="s">
        <v>22</v>
      </c>
      <c r="AA3" s="13"/>
      <c r="AB3" s="13"/>
      <c r="AC3" s="13" t="s">
        <v>23</v>
      </c>
      <c r="AD3" s="13"/>
      <c r="AE3" s="13"/>
      <c r="AF3" s="13" t="s">
        <v>24</v>
      </c>
      <c r="AG3" s="13"/>
      <c r="AH3" s="13"/>
      <c r="AI3" s="13" t="s">
        <v>25</v>
      </c>
      <c r="AJ3" s="13"/>
      <c r="AK3" s="13"/>
      <c r="AL3" s="13" t="s">
        <v>26</v>
      </c>
      <c r="AM3" s="13"/>
      <c r="AN3" s="13"/>
      <c r="AO3" s="13" t="s">
        <v>27</v>
      </c>
      <c r="AP3" s="13"/>
      <c r="AQ3" s="13"/>
      <c r="AR3" s="13" t="s">
        <v>28</v>
      </c>
      <c r="AS3" s="21" t="s">
        <v>18</v>
      </c>
      <c r="AT3" s="21"/>
      <c r="AU3" s="21"/>
      <c r="AV3" s="21" t="s">
        <v>19</v>
      </c>
      <c r="AW3" s="21"/>
      <c r="AX3" s="21"/>
      <c r="AY3" s="21" t="s">
        <v>20</v>
      </c>
      <c r="AZ3" s="21"/>
      <c r="BA3" s="21"/>
      <c r="BB3" s="21" t="s">
        <v>21</v>
      </c>
      <c r="BC3" s="21"/>
      <c r="BD3" s="21"/>
      <c r="BE3" s="21" t="s">
        <v>22</v>
      </c>
      <c r="BF3" s="21"/>
      <c r="BG3" s="21"/>
      <c r="BH3" s="21" t="s">
        <v>23</v>
      </c>
      <c r="BI3" s="21"/>
      <c r="BJ3" s="21"/>
      <c r="BK3" s="21" t="s">
        <v>24</v>
      </c>
      <c r="BL3" s="21"/>
      <c r="BM3" s="21"/>
      <c r="BN3" s="21" t="s">
        <v>25</v>
      </c>
      <c r="BO3" s="21"/>
      <c r="BP3" s="21"/>
      <c r="BQ3" s="21" t="s">
        <v>26</v>
      </c>
      <c r="BR3" s="21"/>
      <c r="BS3" s="21"/>
      <c r="BT3" s="21" t="s">
        <v>29</v>
      </c>
      <c r="BU3" s="21"/>
      <c r="BV3" s="21"/>
      <c r="BW3" s="21" t="s">
        <v>30</v>
      </c>
      <c r="BX3" s="21"/>
      <c r="BY3" s="21"/>
      <c r="CO3" s="131"/>
      <c r="CP3" s="131"/>
    </row>
    <row r="4" spans="1:77" ht="19.5" customHeight="1">
      <c r="A4" s="15" t="s">
        <v>97</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row>
    <row r="5" spans="1:77" ht="19.5" customHeight="1">
      <c r="A5" s="15" t="s">
        <v>39</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row>
    <row r="6" spans="1:77" ht="19.5" customHeight="1">
      <c r="A6" s="15" t="s">
        <v>40</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row>
    <row r="7" spans="1:94" s="24" customFormat="1" ht="19.5" customHeight="1">
      <c r="A7" s="15" t="s">
        <v>41</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CO7" s="131"/>
      <c r="CP7" s="131"/>
    </row>
    <row r="8" spans="1:77" ht="18.75" customHeight="1">
      <c r="A8" s="125" t="s">
        <v>98</v>
      </c>
      <c r="B8" s="126">
        <f>SUM(B4:B7)</f>
        <v>0</v>
      </c>
      <c r="C8" s="126">
        <f aca="true" t="shared" si="0" ref="C8:M8">SUM(C4:C7)</f>
        <v>0</v>
      </c>
      <c r="D8" s="126">
        <f t="shared" si="0"/>
        <v>0</v>
      </c>
      <c r="E8" s="126">
        <f t="shared" si="0"/>
        <v>0</v>
      </c>
      <c r="F8" s="126">
        <f t="shared" si="0"/>
        <v>0</v>
      </c>
      <c r="G8" s="126">
        <f t="shared" si="0"/>
        <v>0</v>
      </c>
      <c r="H8" s="126">
        <f t="shared" si="0"/>
        <v>0</v>
      </c>
      <c r="I8" s="126">
        <f t="shared" si="0"/>
        <v>0</v>
      </c>
      <c r="J8" s="126">
        <f t="shared" si="0"/>
        <v>0</v>
      </c>
      <c r="K8" s="126">
        <f t="shared" si="0"/>
        <v>0</v>
      </c>
      <c r="L8" s="126">
        <f t="shared" si="0"/>
        <v>0</v>
      </c>
      <c r="M8" s="126">
        <f t="shared" si="0"/>
        <v>0</v>
      </c>
      <c r="N8" s="126">
        <f aca="true" t="shared" si="1" ref="N8:AQ8">SUM(N5:N7)</f>
        <v>0</v>
      </c>
      <c r="O8" s="126">
        <f t="shared" si="1"/>
        <v>0</v>
      </c>
      <c r="P8" s="126">
        <f t="shared" si="1"/>
        <v>0</v>
      </c>
      <c r="Q8" s="126">
        <f t="shared" si="1"/>
        <v>0</v>
      </c>
      <c r="R8" s="126">
        <f t="shared" si="1"/>
        <v>0</v>
      </c>
      <c r="S8" s="126">
        <f t="shared" si="1"/>
        <v>0</v>
      </c>
      <c r="T8" s="126">
        <f t="shared" si="1"/>
        <v>0</v>
      </c>
      <c r="U8" s="126">
        <f t="shared" si="1"/>
        <v>0</v>
      </c>
      <c r="V8" s="126">
        <f t="shared" si="1"/>
        <v>0</v>
      </c>
      <c r="W8" s="126">
        <f t="shared" si="1"/>
        <v>0</v>
      </c>
      <c r="X8" s="126">
        <f t="shared" si="1"/>
        <v>0</v>
      </c>
      <c r="Y8" s="126">
        <f t="shared" si="1"/>
        <v>0</v>
      </c>
      <c r="Z8" s="126">
        <f t="shared" si="1"/>
        <v>0</v>
      </c>
      <c r="AA8" s="126">
        <f t="shared" si="1"/>
        <v>0</v>
      </c>
      <c r="AB8" s="126">
        <f t="shared" si="1"/>
        <v>0</v>
      </c>
      <c r="AC8" s="126">
        <f t="shared" si="1"/>
        <v>0</v>
      </c>
      <c r="AD8" s="126">
        <f t="shared" si="1"/>
        <v>0</v>
      </c>
      <c r="AE8" s="126">
        <f t="shared" si="1"/>
        <v>0</v>
      </c>
      <c r="AF8" s="126">
        <f t="shared" si="1"/>
        <v>0</v>
      </c>
      <c r="AG8" s="126">
        <f t="shared" si="1"/>
        <v>0</v>
      </c>
      <c r="AH8" s="126">
        <f t="shared" si="1"/>
        <v>0</v>
      </c>
      <c r="AI8" s="126">
        <f t="shared" si="1"/>
        <v>0</v>
      </c>
      <c r="AJ8" s="126">
        <f t="shared" si="1"/>
        <v>0</v>
      </c>
      <c r="AK8" s="126">
        <f t="shared" si="1"/>
        <v>0</v>
      </c>
      <c r="AL8" s="126">
        <f t="shared" si="1"/>
        <v>0</v>
      </c>
      <c r="AM8" s="126">
        <f t="shared" si="1"/>
        <v>0</v>
      </c>
      <c r="AN8" s="126">
        <f t="shared" si="1"/>
        <v>0</v>
      </c>
      <c r="AO8" s="126">
        <f t="shared" si="1"/>
        <v>0</v>
      </c>
      <c r="AP8" s="126">
        <f t="shared" si="1"/>
        <v>0</v>
      </c>
      <c r="AQ8" s="126">
        <f t="shared" si="1"/>
        <v>0</v>
      </c>
      <c r="AR8" s="127"/>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row>
    <row r="9" spans="2:77" ht="18.75" customHeight="1">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row>
    <row r="10" spans="2:77" ht="18.75" customHeight="1">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row>
    <row r="11" spans="2:77" ht="18.75" customHeight="1">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row>
    <row r="12" spans="2:77" ht="18.75" customHeight="1">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row>
    <row r="13" spans="2:77" ht="18.75" customHeight="1">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row>
    <row r="14" spans="2:77" ht="18.75" customHeight="1">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row>
    <row r="15" spans="2:77" ht="18.75" customHeight="1">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row>
    <row r="16" spans="2:77" ht="18.75" customHeight="1">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row>
    <row r="17" spans="2:77" ht="18.75" customHeight="1">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row>
    <row r="18" spans="2:77" ht="18.75" customHeight="1">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row>
    <row r="19" spans="2:77" ht="18.75" customHeight="1">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row>
    <row r="20" spans="2:77" ht="18.75" customHeight="1">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row>
    <row r="21" spans="2:77" ht="18" customHeight="1">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row>
    <row r="22" s="41" customFormat="1" ht="18.75" customHeight="1">
      <c r="A22" s="54"/>
    </row>
    <row r="23" s="41" customFormat="1" ht="18.75" customHeight="1">
      <c r="A23" s="54"/>
    </row>
    <row r="24" s="41" customFormat="1" ht="18.75" customHeight="1">
      <c r="A24" s="54"/>
    </row>
    <row r="25" s="41" customFormat="1" ht="18.75" customHeight="1">
      <c r="A25" s="54"/>
    </row>
    <row r="26" s="41" customFormat="1" ht="18.75" customHeight="1">
      <c r="A26" s="54"/>
    </row>
    <row r="27" s="41" customFormat="1" ht="18.75" customHeight="1">
      <c r="A27" s="54"/>
    </row>
    <row r="28" s="41" customFormat="1" ht="18.75" customHeight="1">
      <c r="A28" s="54"/>
    </row>
    <row r="29" s="41" customFormat="1" ht="18.75" customHeight="1">
      <c r="A29" s="54"/>
    </row>
    <row r="30" s="41" customFormat="1" ht="18.75" customHeight="1">
      <c r="A30" s="54"/>
    </row>
    <row r="31" s="41" customFormat="1" ht="18.75" customHeight="1">
      <c r="A31" s="54"/>
    </row>
    <row r="32" s="41" customFormat="1" ht="18.75" customHeight="1">
      <c r="A32" s="54"/>
    </row>
    <row r="33" s="41" customFormat="1" ht="18.75" customHeight="1">
      <c r="A33" s="54"/>
    </row>
    <row r="34" spans="1:21" s="41" customFormat="1" ht="18.75" customHeight="1">
      <c r="A34" s="54"/>
      <c r="B34" s="128"/>
      <c r="C34" s="128"/>
      <c r="D34" s="128"/>
      <c r="E34" s="128"/>
      <c r="F34" s="128"/>
      <c r="G34" s="128"/>
      <c r="H34" s="128"/>
      <c r="I34" s="128"/>
      <c r="J34" s="128"/>
      <c r="K34" s="128"/>
      <c r="L34" s="128"/>
      <c r="M34" s="128"/>
      <c r="N34" s="128"/>
      <c r="O34" s="128"/>
      <c r="P34" s="128"/>
      <c r="Q34" s="128"/>
      <c r="R34" s="128"/>
      <c r="S34" s="128"/>
      <c r="T34" s="128"/>
      <c r="U34" s="128"/>
    </row>
    <row r="35" spans="1:21" s="41" customFormat="1" ht="18.75" customHeight="1">
      <c r="A35" s="54"/>
      <c r="B35" s="128"/>
      <c r="C35" s="128"/>
      <c r="D35" s="128"/>
      <c r="E35" s="128"/>
      <c r="F35" s="128"/>
      <c r="G35" s="128"/>
      <c r="H35" s="128"/>
      <c r="I35" s="128"/>
      <c r="J35" s="128"/>
      <c r="K35" s="128"/>
      <c r="L35" s="128"/>
      <c r="M35" s="128"/>
      <c r="N35" s="128"/>
      <c r="O35" s="128"/>
      <c r="P35" s="128"/>
      <c r="Q35" s="128"/>
      <c r="R35" s="128"/>
      <c r="S35" s="128"/>
      <c r="T35" s="128"/>
      <c r="U35" s="128"/>
    </row>
    <row r="36" spans="1:21" s="41" customFormat="1" ht="18.75" customHeight="1">
      <c r="A36" s="54"/>
      <c r="B36" s="128"/>
      <c r="C36" s="128"/>
      <c r="D36" s="128"/>
      <c r="E36" s="128"/>
      <c r="F36" s="128"/>
      <c r="G36" s="128"/>
      <c r="H36" s="128"/>
      <c r="I36" s="128"/>
      <c r="J36" s="128"/>
      <c r="K36" s="128"/>
      <c r="L36" s="128"/>
      <c r="M36" s="128"/>
      <c r="N36" s="128"/>
      <c r="O36" s="128"/>
      <c r="P36" s="128"/>
      <c r="Q36" s="128"/>
      <c r="R36" s="128"/>
      <c r="S36" s="128"/>
      <c r="T36" s="128"/>
      <c r="U36" s="128"/>
    </row>
    <row r="37" spans="12:77" ht="18.75" customHeight="1">
      <c r="L37" s="26"/>
      <c r="M37" s="26"/>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row>
    <row r="38" spans="12:77" ht="18.75" customHeight="1">
      <c r="L38" s="26"/>
      <c r="M38" s="26"/>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row>
    <row r="39" spans="12:77" ht="18.75" customHeight="1">
      <c r="L39" s="26"/>
      <c r="M39" s="26"/>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row>
  </sheetData>
  <sheetProtection/>
  <mergeCells count="23">
    <mergeCell ref="A1:AR1"/>
    <mergeCell ref="A2:AR2"/>
    <mergeCell ref="N3:P3"/>
    <mergeCell ref="Q3:S3"/>
    <mergeCell ref="T3:V3"/>
    <mergeCell ref="W3:Y3"/>
    <mergeCell ref="Z3:AB3"/>
    <mergeCell ref="AC3:AE3"/>
    <mergeCell ref="AF3:AH3"/>
    <mergeCell ref="AI3:AK3"/>
    <mergeCell ref="AL3:AN3"/>
    <mergeCell ref="AO3:AQ3"/>
    <mergeCell ref="AS3:AU3"/>
    <mergeCell ref="AV3:AX3"/>
    <mergeCell ref="AY3:BA3"/>
    <mergeCell ref="BB3:BD3"/>
    <mergeCell ref="BE3:BG3"/>
    <mergeCell ref="BH3:BJ3"/>
    <mergeCell ref="BK3:BM3"/>
    <mergeCell ref="BN3:BP3"/>
    <mergeCell ref="BQ3:BS3"/>
    <mergeCell ref="BT3:BV3"/>
    <mergeCell ref="BW3:BY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CN44"/>
  <sheetViews>
    <sheetView zoomScale="90" zoomScaleNormal="90" workbookViewId="0" topLeftCell="A1">
      <selection activeCell="CP29" sqref="CP29"/>
    </sheetView>
  </sheetViews>
  <sheetFormatPr defaultColWidth="9.00390625" defaultRowHeight="18.75" customHeight="1"/>
  <cols>
    <col min="1" max="1" width="16.25390625" style="25" customWidth="1"/>
    <col min="2" max="2" width="10.50390625" style="26" customWidth="1"/>
    <col min="3" max="3" width="8.75390625" style="26" customWidth="1"/>
    <col min="4" max="4" width="9.625" style="26" customWidth="1"/>
    <col min="5" max="5" width="9.00390625" style="26" customWidth="1"/>
    <col min="6" max="7" width="8.375" style="26" customWidth="1"/>
    <col min="8" max="8" width="9.75390625" style="26" customWidth="1"/>
    <col min="9" max="9" width="8.75390625" style="26" customWidth="1"/>
    <col min="10" max="10" width="8.125" style="26" customWidth="1"/>
    <col min="11" max="11" width="9.50390625" style="26" customWidth="1"/>
    <col min="12" max="12" width="9.875" style="27" customWidth="1"/>
    <col min="13" max="13" width="8.875" style="28" customWidth="1"/>
    <col min="14" max="14" width="11.625" style="26" hidden="1" customWidth="1"/>
    <col min="15" max="15" width="12.00390625" style="26" hidden="1" customWidth="1"/>
    <col min="16" max="16" width="13.375" style="26" hidden="1" customWidth="1"/>
    <col min="17" max="17" width="11.625" style="26" hidden="1" customWidth="1"/>
    <col min="18" max="18" width="12.00390625" style="26" hidden="1" customWidth="1"/>
    <col min="19" max="19" width="13.375" style="26" hidden="1" customWidth="1"/>
    <col min="20" max="20" width="11.625" style="26" hidden="1" customWidth="1"/>
    <col min="21" max="21" width="12.00390625" style="26" hidden="1" customWidth="1"/>
    <col min="22" max="22" width="13.375" style="26" hidden="1" customWidth="1"/>
    <col min="23" max="23" width="11.625" style="26" hidden="1" customWidth="1"/>
    <col min="24" max="24" width="12.00390625" style="26" hidden="1" customWidth="1"/>
    <col min="25" max="25" width="13.375" style="26" hidden="1" customWidth="1"/>
    <col min="26" max="26" width="11.625" style="26" hidden="1" customWidth="1"/>
    <col min="27" max="27" width="12.00390625" style="26" hidden="1" customWidth="1"/>
    <col min="28" max="28" width="13.375" style="26" hidden="1" customWidth="1"/>
    <col min="29" max="29" width="11.625" style="26" hidden="1" customWidth="1"/>
    <col min="30" max="30" width="12.00390625" style="26" hidden="1" customWidth="1"/>
    <col min="31" max="31" width="14.375" style="26" hidden="1" customWidth="1"/>
    <col min="32" max="32" width="11.625" style="26" hidden="1" customWidth="1"/>
    <col min="33" max="33" width="12.00390625" style="26" hidden="1" customWidth="1"/>
    <col min="34" max="34" width="13.375" style="26" hidden="1" customWidth="1"/>
    <col min="35" max="35" width="11.625" style="26" hidden="1" customWidth="1"/>
    <col min="36" max="36" width="12.00390625" style="26" hidden="1" customWidth="1"/>
    <col min="37" max="37" width="13.375" style="26" hidden="1" customWidth="1"/>
    <col min="38" max="38" width="11.625" style="26" hidden="1" customWidth="1"/>
    <col min="39" max="39" width="12.00390625" style="26" hidden="1" customWidth="1"/>
    <col min="40" max="40" width="13.375" style="26" hidden="1" customWidth="1"/>
    <col min="41" max="41" width="11.625" style="26" hidden="1" customWidth="1"/>
    <col min="42" max="42" width="12.00390625" style="26" hidden="1" customWidth="1"/>
    <col min="43" max="43" width="13.375" style="26" hidden="1" customWidth="1"/>
    <col min="44" max="44" width="17.50390625" style="29" customWidth="1"/>
    <col min="45" max="45" width="11.625" style="26" hidden="1" customWidth="1"/>
    <col min="46" max="46" width="12.00390625" style="26" hidden="1" customWidth="1"/>
    <col min="47" max="47" width="13.375" style="26" hidden="1" customWidth="1"/>
    <col min="48" max="48" width="11.625" style="26" hidden="1" customWidth="1"/>
    <col min="49" max="49" width="12.00390625" style="26" hidden="1" customWidth="1"/>
    <col min="50" max="50" width="13.375" style="26" hidden="1" customWidth="1"/>
    <col min="51" max="51" width="11.625" style="26" hidden="1" customWidth="1"/>
    <col min="52" max="52" width="12.00390625" style="26" hidden="1" customWidth="1"/>
    <col min="53" max="53" width="13.375" style="26" hidden="1" customWidth="1"/>
    <col min="54" max="54" width="11.625" style="26" hidden="1" customWidth="1"/>
    <col min="55" max="55" width="12.00390625" style="26" hidden="1" customWidth="1"/>
    <col min="56" max="56" width="13.375" style="26" hidden="1" customWidth="1"/>
    <col min="57" max="57" width="11.625" style="26" hidden="1" customWidth="1"/>
    <col min="58" max="58" width="12.00390625" style="26" hidden="1" customWidth="1"/>
    <col min="59" max="59" width="13.375" style="26" hidden="1" customWidth="1"/>
    <col min="60" max="60" width="11.625" style="26" hidden="1" customWidth="1"/>
    <col min="61" max="61" width="12.00390625" style="26" hidden="1" customWidth="1"/>
    <col min="62" max="62" width="13.375" style="26" hidden="1" customWidth="1"/>
    <col min="63" max="63" width="11.625" style="26" hidden="1" customWidth="1"/>
    <col min="64" max="64" width="12.00390625" style="26" hidden="1" customWidth="1"/>
    <col min="65" max="65" width="13.375" style="26" hidden="1" customWidth="1"/>
    <col min="66" max="66" width="11.625" style="26" hidden="1" customWidth="1"/>
    <col min="67" max="67" width="12.00390625" style="26" hidden="1" customWidth="1"/>
    <col min="68" max="68" width="13.375" style="26" hidden="1" customWidth="1"/>
    <col min="69" max="69" width="11.625" style="26" hidden="1" customWidth="1"/>
    <col min="70" max="70" width="12.00390625" style="26" hidden="1" customWidth="1"/>
    <col min="71" max="71" width="13.375" style="26" hidden="1" customWidth="1"/>
    <col min="72" max="72" width="11.625" style="26" hidden="1" customWidth="1"/>
    <col min="73" max="73" width="12.00390625" style="26" hidden="1" customWidth="1"/>
    <col min="74" max="74" width="13.375" style="26" hidden="1" customWidth="1"/>
    <col min="75" max="75" width="11.625" style="26" hidden="1" customWidth="1"/>
    <col min="76" max="76" width="12.00390625" style="26" hidden="1" customWidth="1"/>
    <col min="77" max="77" width="13.375" style="26" hidden="1" customWidth="1"/>
    <col min="78" max="92" width="9.00390625" style="30" hidden="1" customWidth="1"/>
    <col min="93" max="16384" width="9.00390625" style="30" customWidth="1"/>
  </cols>
  <sheetData>
    <row r="1" spans="1:44" s="22" customFormat="1" ht="30.75" customHeight="1">
      <c r="A1" s="10" t="s">
        <v>99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row>
    <row r="2" spans="1:77" s="23" customFormat="1" ht="17.25" customHeight="1">
      <c r="A2" s="12" t="s">
        <v>3</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row>
    <row r="3" spans="1:77" s="24" customFormat="1" ht="21" customHeight="1">
      <c r="A3" s="13" t="s">
        <v>93</v>
      </c>
      <c r="B3" s="14" t="s">
        <v>6</v>
      </c>
      <c r="C3" s="14" t="s">
        <v>7</v>
      </c>
      <c r="D3" s="14" t="s">
        <v>8</v>
      </c>
      <c r="E3" s="14" t="s">
        <v>9</v>
      </c>
      <c r="F3" s="14" t="s">
        <v>10</v>
      </c>
      <c r="G3" s="14" t="s">
        <v>11</v>
      </c>
      <c r="H3" s="14" t="s">
        <v>12</v>
      </c>
      <c r="I3" s="14" t="s">
        <v>13</v>
      </c>
      <c r="J3" s="14" t="s">
        <v>14</v>
      </c>
      <c r="K3" s="14" t="s">
        <v>15</v>
      </c>
      <c r="L3" s="14" t="s">
        <v>16</v>
      </c>
      <c r="M3" s="14" t="s">
        <v>17</v>
      </c>
      <c r="N3" s="13" t="s">
        <v>18</v>
      </c>
      <c r="O3" s="13"/>
      <c r="P3" s="13"/>
      <c r="Q3" s="13" t="s">
        <v>19</v>
      </c>
      <c r="R3" s="13"/>
      <c r="S3" s="13"/>
      <c r="T3" s="13" t="s">
        <v>20</v>
      </c>
      <c r="U3" s="13"/>
      <c r="V3" s="13"/>
      <c r="W3" s="13" t="s">
        <v>21</v>
      </c>
      <c r="X3" s="13"/>
      <c r="Y3" s="13"/>
      <c r="Z3" s="13" t="s">
        <v>22</v>
      </c>
      <c r="AA3" s="13"/>
      <c r="AB3" s="13"/>
      <c r="AC3" s="13" t="s">
        <v>23</v>
      </c>
      <c r="AD3" s="13"/>
      <c r="AE3" s="13"/>
      <c r="AF3" s="13" t="s">
        <v>24</v>
      </c>
      <c r="AG3" s="13"/>
      <c r="AH3" s="13"/>
      <c r="AI3" s="13" t="s">
        <v>25</v>
      </c>
      <c r="AJ3" s="13"/>
      <c r="AK3" s="13"/>
      <c r="AL3" s="13" t="s">
        <v>26</v>
      </c>
      <c r="AM3" s="13"/>
      <c r="AN3" s="13"/>
      <c r="AO3" s="13" t="s">
        <v>27</v>
      </c>
      <c r="AP3" s="13"/>
      <c r="AQ3" s="13"/>
      <c r="AR3" s="13" t="s">
        <v>28</v>
      </c>
      <c r="AS3" s="21" t="s">
        <v>18</v>
      </c>
      <c r="AT3" s="21"/>
      <c r="AU3" s="21"/>
      <c r="AV3" s="21" t="s">
        <v>19</v>
      </c>
      <c r="AW3" s="21"/>
      <c r="AX3" s="21"/>
      <c r="AY3" s="21" t="s">
        <v>20</v>
      </c>
      <c r="AZ3" s="21"/>
      <c r="BA3" s="21"/>
      <c r="BB3" s="21" t="s">
        <v>21</v>
      </c>
      <c r="BC3" s="21"/>
      <c r="BD3" s="21"/>
      <c r="BE3" s="21" t="s">
        <v>22</v>
      </c>
      <c r="BF3" s="21"/>
      <c r="BG3" s="21"/>
      <c r="BH3" s="21" t="s">
        <v>23</v>
      </c>
      <c r="BI3" s="21"/>
      <c r="BJ3" s="21"/>
      <c r="BK3" s="21" t="s">
        <v>24</v>
      </c>
      <c r="BL3" s="21"/>
      <c r="BM3" s="21"/>
      <c r="BN3" s="21" t="s">
        <v>25</v>
      </c>
      <c r="BO3" s="21"/>
      <c r="BP3" s="21"/>
      <c r="BQ3" s="21" t="s">
        <v>26</v>
      </c>
      <c r="BR3" s="21"/>
      <c r="BS3" s="21"/>
      <c r="BT3" s="21" t="s">
        <v>29</v>
      </c>
      <c r="BU3" s="21"/>
      <c r="BV3" s="21"/>
      <c r="BW3" s="21" t="s">
        <v>30</v>
      </c>
      <c r="BX3" s="21"/>
      <c r="BY3" s="21"/>
    </row>
    <row r="4" spans="1:77" ht="18" customHeight="1">
      <c r="A4" s="124" t="s">
        <v>43</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row>
    <row r="5" spans="1:77" ht="18" customHeight="1">
      <c r="A5" s="15" t="s">
        <v>44</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row>
    <row r="6" spans="1:44" s="24" customFormat="1" ht="18" customHeight="1">
      <c r="A6" s="15" t="s">
        <v>45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row>
    <row r="7" spans="1:44" s="24" customFormat="1" ht="18" customHeight="1">
      <c r="A7" s="15" t="s">
        <v>46</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row>
    <row r="8" spans="1:77" ht="18" customHeight="1">
      <c r="A8" s="15" t="s">
        <v>47</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row>
    <row r="9" spans="1:77" ht="18" customHeight="1">
      <c r="A9" s="15" t="s">
        <v>100</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row>
    <row r="10" spans="1:77" ht="18" customHeight="1">
      <c r="A10" s="15" t="s">
        <v>50</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row>
    <row r="11" spans="1:77" ht="18" customHeight="1">
      <c r="A11" s="15" t="s">
        <v>51</v>
      </c>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row>
    <row r="12" spans="1:77" ht="18" customHeight="1">
      <c r="A12" s="15" t="s">
        <v>52</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row>
    <row r="13" spans="1:92" ht="18.75" customHeight="1">
      <c r="A13" s="125" t="s">
        <v>95</v>
      </c>
      <c r="B13" s="126">
        <f aca="true" t="shared" si="0" ref="B13:AQ13">SUM(B4:B12)</f>
        <v>0</v>
      </c>
      <c r="C13" s="126">
        <f t="shared" si="0"/>
        <v>0</v>
      </c>
      <c r="D13" s="126">
        <f t="shared" si="0"/>
        <v>0</v>
      </c>
      <c r="E13" s="126">
        <f t="shared" si="0"/>
        <v>0</v>
      </c>
      <c r="F13" s="126">
        <f t="shared" si="0"/>
        <v>0</v>
      </c>
      <c r="G13" s="126">
        <f t="shared" si="0"/>
        <v>0</v>
      </c>
      <c r="H13" s="126">
        <f t="shared" si="0"/>
        <v>0</v>
      </c>
      <c r="I13" s="126">
        <f t="shared" si="0"/>
        <v>0</v>
      </c>
      <c r="J13" s="126">
        <f t="shared" si="0"/>
        <v>0</v>
      </c>
      <c r="K13" s="126">
        <f t="shared" si="0"/>
        <v>0</v>
      </c>
      <c r="L13" s="126">
        <f t="shared" si="0"/>
        <v>0</v>
      </c>
      <c r="M13" s="126">
        <f t="shared" si="0"/>
        <v>0</v>
      </c>
      <c r="N13" s="126">
        <f t="shared" si="0"/>
        <v>0</v>
      </c>
      <c r="O13" s="126">
        <f t="shared" si="0"/>
        <v>0</v>
      </c>
      <c r="P13" s="126">
        <f t="shared" si="0"/>
        <v>0</v>
      </c>
      <c r="Q13" s="126">
        <f t="shared" si="0"/>
        <v>0</v>
      </c>
      <c r="R13" s="126">
        <f t="shared" si="0"/>
        <v>0</v>
      </c>
      <c r="S13" s="126">
        <f t="shared" si="0"/>
        <v>0</v>
      </c>
      <c r="T13" s="126">
        <f t="shared" si="0"/>
        <v>0</v>
      </c>
      <c r="U13" s="126">
        <f t="shared" si="0"/>
        <v>0</v>
      </c>
      <c r="V13" s="126">
        <f t="shared" si="0"/>
        <v>0</v>
      </c>
      <c r="W13" s="126">
        <f t="shared" si="0"/>
        <v>0</v>
      </c>
      <c r="X13" s="126">
        <f t="shared" si="0"/>
        <v>0</v>
      </c>
      <c r="Y13" s="126">
        <f t="shared" si="0"/>
        <v>0</v>
      </c>
      <c r="Z13" s="126">
        <f t="shared" si="0"/>
        <v>0</v>
      </c>
      <c r="AA13" s="126">
        <f t="shared" si="0"/>
        <v>0</v>
      </c>
      <c r="AB13" s="126">
        <f t="shared" si="0"/>
        <v>0</v>
      </c>
      <c r="AC13" s="126">
        <f t="shared" si="0"/>
        <v>0</v>
      </c>
      <c r="AD13" s="126">
        <f t="shared" si="0"/>
        <v>0</v>
      </c>
      <c r="AE13" s="126">
        <f t="shared" si="0"/>
        <v>0</v>
      </c>
      <c r="AF13" s="126">
        <f t="shared" si="0"/>
        <v>0</v>
      </c>
      <c r="AG13" s="126">
        <f t="shared" si="0"/>
        <v>0</v>
      </c>
      <c r="AH13" s="126">
        <f t="shared" si="0"/>
        <v>0</v>
      </c>
      <c r="AI13" s="126">
        <f t="shared" si="0"/>
        <v>0</v>
      </c>
      <c r="AJ13" s="126">
        <f t="shared" si="0"/>
        <v>0</v>
      </c>
      <c r="AK13" s="126">
        <f t="shared" si="0"/>
        <v>0</v>
      </c>
      <c r="AL13" s="126">
        <f t="shared" si="0"/>
        <v>0</v>
      </c>
      <c r="AM13" s="126">
        <f t="shared" si="0"/>
        <v>0</v>
      </c>
      <c r="AN13" s="126">
        <f t="shared" si="0"/>
        <v>0</v>
      </c>
      <c r="AO13" s="126">
        <f t="shared" si="0"/>
        <v>0</v>
      </c>
      <c r="AP13" s="126">
        <f t="shared" si="0"/>
        <v>0</v>
      </c>
      <c r="AQ13" s="126">
        <f t="shared" si="0"/>
        <v>0</v>
      </c>
      <c r="AR13" s="127"/>
      <c r="AS13" s="37">
        <f aca="true" t="shared" si="1" ref="AS13:CN13">SUM(AS4:AS12)</f>
        <v>0</v>
      </c>
      <c r="AT13" s="37">
        <f t="shared" si="1"/>
        <v>0</v>
      </c>
      <c r="AU13" s="37">
        <f t="shared" si="1"/>
        <v>0</v>
      </c>
      <c r="AV13" s="37">
        <f t="shared" si="1"/>
        <v>0</v>
      </c>
      <c r="AW13" s="37">
        <f t="shared" si="1"/>
        <v>0</v>
      </c>
      <c r="AX13" s="37">
        <f t="shared" si="1"/>
        <v>0</v>
      </c>
      <c r="AY13" s="37">
        <f t="shared" si="1"/>
        <v>0</v>
      </c>
      <c r="AZ13" s="37">
        <f t="shared" si="1"/>
        <v>0</v>
      </c>
      <c r="BA13" s="37">
        <f t="shared" si="1"/>
        <v>0</v>
      </c>
      <c r="BB13" s="37">
        <f t="shared" si="1"/>
        <v>0</v>
      </c>
      <c r="BC13" s="37">
        <f t="shared" si="1"/>
        <v>0</v>
      </c>
      <c r="BD13" s="37">
        <f t="shared" si="1"/>
        <v>0</v>
      </c>
      <c r="BE13" s="37">
        <f t="shared" si="1"/>
        <v>0</v>
      </c>
      <c r="BF13" s="37">
        <f t="shared" si="1"/>
        <v>0</v>
      </c>
      <c r="BG13" s="37">
        <f t="shared" si="1"/>
        <v>0</v>
      </c>
      <c r="BH13" s="37">
        <f t="shared" si="1"/>
        <v>0</v>
      </c>
      <c r="BI13" s="37">
        <f t="shared" si="1"/>
        <v>0</v>
      </c>
      <c r="BJ13" s="37">
        <f t="shared" si="1"/>
        <v>0</v>
      </c>
      <c r="BK13" s="37">
        <f t="shared" si="1"/>
        <v>0</v>
      </c>
      <c r="BL13" s="37">
        <f t="shared" si="1"/>
        <v>0</v>
      </c>
      <c r="BM13" s="37">
        <f t="shared" si="1"/>
        <v>0</v>
      </c>
      <c r="BN13" s="37">
        <f t="shared" si="1"/>
        <v>0</v>
      </c>
      <c r="BO13" s="37">
        <f t="shared" si="1"/>
        <v>0</v>
      </c>
      <c r="BP13" s="37">
        <f t="shared" si="1"/>
        <v>0</v>
      </c>
      <c r="BQ13" s="37">
        <f t="shared" si="1"/>
        <v>0</v>
      </c>
      <c r="BR13" s="37">
        <f t="shared" si="1"/>
        <v>0</v>
      </c>
      <c r="BS13" s="37">
        <f t="shared" si="1"/>
        <v>0</v>
      </c>
      <c r="BT13" s="37">
        <f t="shared" si="1"/>
        <v>0</v>
      </c>
      <c r="BU13" s="37">
        <f t="shared" si="1"/>
        <v>0</v>
      </c>
      <c r="BV13" s="37">
        <f t="shared" si="1"/>
        <v>0</v>
      </c>
      <c r="BW13" s="37">
        <f t="shared" si="1"/>
        <v>0</v>
      </c>
      <c r="BX13" s="37">
        <f t="shared" si="1"/>
        <v>0</v>
      </c>
      <c r="BY13" s="37">
        <f t="shared" si="1"/>
        <v>0</v>
      </c>
      <c r="BZ13" s="37">
        <f t="shared" si="1"/>
        <v>0</v>
      </c>
      <c r="CA13" s="37">
        <f t="shared" si="1"/>
        <v>0</v>
      </c>
      <c r="CB13" s="37">
        <f t="shared" si="1"/>
        <v>0</v>
      </c>
      <c r="CC13" s="37">
        <f t="shared" si="1"/>
        <v>0</v>
      </c>
      <c r="CD13" s="37">
        <f t="shared" si="1"/>
        <v>0</v>
      </c>
      <c r="CE13" s="37">
        <f t="shared" si="1"/>
        <v>0</v>
      </c>
      <c r="CF13" s="37">
        <f t="shared" si="1"/>
        <v>0</v>
      </c>
      <c r="CG13" s="37">
        <f t="shared" si="1"/>
        <v>0</v>
      </c>
      <c r="CH13" s="37">
        <f t="shared" si="1"/>
        <v>0</v>
      </c>
      <c r="CI13" s="37">
        <f t="shared" si="1"/>
        <v>0</v>
      </c>
      <c r="CJ13" s="37">
        <f t="shared" si="1"/>
        <v>0</v>
      </c>
      <c r="CK13" s="37">
        <f t="shared" si="1"/>
        <v>0</v>
      </c>
      <c r="CL13" s="37">
        <f t="shared" si="1"/>
        <v>0</v>
      </c>
      <c r="CM13" s="37">
        <f t="shared" si="1"/>
        <v>0</v>
      </c>
      <c r="CN13" s="37">
        <f t="shared" si="1"/>
        <v>0</v>
      </c>
    </row>
    <row r="14" spans="2:77" ht="18.75" customHeight="1">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row>
    <row r="15" spans="2:77" ht="18.75" customHeight="1">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row>
    <row r="16" spans="2:77" ht="18.75" customHeight="1">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row>
    <row r="17" spans="2:77" ht="18.75" customHeight="1">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row>
    <row r="18" spans="2:77" ht="18.75" customHeight="1">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row>
    <row r="19" spans="2:77" ht="18.75" customHeight="1">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row>
    <row r="20" spans="2:77" ht="18.75" customHeight="1">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row>
    <row r="21" spans="2:77" ht="18.75" customHeight="1">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row>
    <row r="22" spans="2:77" ht="18.75" customHeight="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row>
    <row r="23" spans="2:77" ht="18.75" customHeight="1">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row>
    <row r="24" spans="2:77" ht="18.75" customHeight="1">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row>
    <row r="25" spans="2:77" ht="18.75" customHeight="1">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row>
    <row r="26" spans="2:77" ht="18.75" customHeight="1">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row>
    <row r="27" s="41" customFormat="1" ht="18.75" customHeight="1">
      <c r="A27" s="54"/>
    </row>
    <row r="28" s="41" customFormat="1" ht="18.75" customHeight="1">
      <c r="A28" s="54"/>
    </row>
    <row r="29" s="41" customFormat="1" ht="18.75" customHeight="1">
      <c r="A29" s="54"/>
    </row>
    <row r="30" s="41" customFormat="1" ht="18.75" customHeight="1">
      <c r="A30" s="54"/>
    </row>
    <row r="31" s="41" customFormat="1" ht="18.75" customHeight="1">
      <c r="A31" s="54"/>
    </row>
    <row r="32" s="41" customFormat="1" ht="18.75" customHeight="1">
      <c r="A32" s="54"/>
    </row>
    <row r="33" s="41" customFormat="1" ht="18.75" customHeight="1">
      <c r="A33" s="54"/>
    </row>
    <row r="34" s="41" customFormat="1" ht="18.75" customHeight="1">
      <c r="A34" s="54"/>
    </row>
    <row r="35" s="41" customFormat="1" ht="18.75" customHeight="1">
      <c r="A35" s="54"/>
    </row>
    <row r="36" s="41" customFormat="1" ht="18.75" customHeight="1">
      <c r="A36" s="54"/>
    </row>
    <row r="37" spans="2:77" ht="18.75" customHeight="1">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row>
    <row r="38" spans="2:77" ht="18.75" customHeight="1">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row>
    <row r="39" spans="12:77" ht="18.75" customHeight="1">
      <c r="L39" s="26"/>
      <c r="M39" s="26"/>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row>
    <row r="40" spans="12:77" ht="18.75" customHeight="1">
      <c r="L40" s="26"/>
      <c r="M40" s="26"/>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row>
    <row r="41" spans="12:77" ht="18.75" customHeight="1">
      <c r="L41" s="26"/>
      <c r="M41" s="26"/>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row>
    <row r="42" spans="12:77" ht="18.75" customHeight="1">
      <c r="L42" s="26"/>
      <c r="M42" s="26"/>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row>
    <row r="43" spans="12:77" ht="18.75" customHeight="1">
      <c r="L43" s="26"/>
      <c r="M43" s="26"/>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row>
    <row r="44" spans="12:77" ht="18.75" customHeight="1">
      <c r="L44" s="26"/>
      <c r="M44" s="26"/>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row>
  </sheetData>
  <sheetProtection/>
  <mergeCells count="23">
    <mergeCell ref="A1:AR1"/>
    <mergeCell ref="A2:AR2"/>
    <mergeCell ref="N3:P3"/>
    <mergeCell ref="Q3:S3"/>
    <mergeCell ref="T3:V3"/>
    <mergeCell ref="W3:Y3"/>
    <mergeCell ref="Z3:AB3"/>
    <mergeCell ref="AC3:AE3"/>
    <mergeCell ref="AF3:AH3"/>
    <mergeCell ref="AI3:AK3"/>
    <mergeCell ref="AL3:AN3"/>
    <mergeCell ref="AO3:AQ3"/>
    <mergeCell ref="AS3:AU3"/>
    <mergeCell ref="AV3:AX3"/>
    <mergeCell ref="AY3:BA3"/>
    <mergeCell ref="BB3:BD3"/>
    <mergeCell ref="BE3:BG3"/>
    <mergeCell ref="BH3:BJ3"/>
    <mergeCell ref="BK3:BM3"/>
    <mergeCell ref="BN3:BP3"/>
    <mergeCell ref="BQ3:BS3"/>
    <mergeCell ref="BT3:BV3"/>
    <mergeCell ref="BW3:BY3"/>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K1"/>
  <sheetViews>
    <sheetView workbookViewId="0" topLeftCell="A1">
      <selection activeCell="E18" sqref="E18"/>
    </sheetView>
  </sheetViews>
  <sheetFormatPr defaultColWidth="9.00390625" defaultRowHeight="14.25"/>
  <cols>
    <col min="5" max="5" width="16.375" style="0" customWidth="1"/>
    <col min="6" max="6" width="14.00390625" style="0" customWidth="1"/>
    <col min="9" max="9" width="17.375" style="0" customWidth="1"/>
    <col min="10" max="10" width="15.75390625" style="0" customWidth="1"/>
    <col min="11" max="11" width="14.375" style="0" customWidth="1"/>
  </cols>
  <sheetData>
    <row r="1" spans="1:11" ht="27" customHeight="1">
      <c r="A1" s="123" t="s">
        <v>101</v>
      </c>
      <c r="B1" s="123" t="s">
        <v>102</v>
      </c>
      <c r="C1" s="123" t="s">
        <v>103</v>
      </c>
      <c r="D1" s="123" t="s">
        <v>104</v>
      </c>
      <c r="E1" s="123" t="s">
        <v>105</v>
      </c>
      <c r="F1" s="123" t="s">
        <v>106</v>
      </c>
      <c r="G1" s="123" t="s">
        <v>107</v>
      </c>
      <c r="H1" s="123" t="s">
        <v>108</v>
      </c>
      <c r="I1" s="123" t="s">
        <v>109</v>
      </c>
      <c r="J1" s="123" t="s">
        <v>110</v>
      </c>
      <c r="K1" s="123" t="s">
        <v>111</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65292"/>
  <sheetViews>
    <sheetView workbookViewId="0" topLeftCell="A1">
      <selection activeCell="D17" sqref="D17"/>
    </sheetView>
  </sheetViews>
  <sheetFormatPr defaultColWidth="8.00390625" defaultRowHeight="14.25"/>
  <cols>
    <col min="1" max="1" width="11.375" style="60" customWidth="1"/>
    <col min="2" max="2" width="11.50390625" style="60" customWidth="1"/>
    <col min="3" max="3" width="9.125" style="61" customWidth="1"/>
    <col min="4" max="4" width="8.75390625" style="62" customWidth="1"/>
    <col min="5" max="5" width="10.25390625" style="60" customWidth="1"/>
    <col min="6" max="6" width="9.75390625" style="60" customWidth="1"/>
    <col min="7" max="7" width="9.375" style="60" customWidth="1"/>
    <col min="8" max="8" width="8.625" style="60" customWidth="1"/>
    <col min="9" max="9" width="7.50390625" style="60" customWidth="1"/>
    <col min="10" max="10" width="35.75390625" style="63" customWidth="1"/>
    <col min="11" max="11" width="17.25390625" style="63" customWidth="1"/>
    <col min="12" max="16384" width="8.00390625" style="60" customWidth="1"/>
  </cols>
  <sheetData>
    <row r="1" spans="3:11" s="56" customFormat="1" ht="12.75">
      <c r="C1" s="64"/>
      <c r="D1" s="65"/>
      <c r="J1" s="95"/>
      <c r="K1" s="95"/>
    </row>
    <row r="2" spans="1:12" s="57" customFormat="1" ht="22.5">
      <c r="A2" s="66" t="s">
        <v>112</v>
      </c>
      <c r="B2" s="66"/>
      <c r="C2" s="66"/>
      <c r="D2" s="66"/>
      <c r="E2" s="66"/>
      <c r="F2" s="66"/>
      <c r="G2" s="66"/>
      <c r="H2" s="66"/>
      <c r="I2" s="66"/>
      <c r="J2" s="66"/>
      <c r="K2" s="96"/>
      <c r="L2" s="60"/>
    </row>
    <row r="3" spans="1:12" s="58" customFormat="1" ht="13.5">
      <c r="A3" s="67" t="s">
        <v>2</v>
      </c>
      <c r="B3" s="68"/>
      <c r="C3" s="69"/>
      <c r="D3" s="69"/>
      <c r="E3" s="69"/>
      <c r="F3" s="69"/>
      <c r="G3" s="69"/>
      <c r="H3" s="69"/>
      <c r="I3" s="69"/>
      <c r="J3" s="97" t="s">
        <v>113</v>
      </c>
      <c r="K3" s="98"/>
      <c r="L3" s="99"/>
    </row>
    <row r="4" spans="1:12" s="58" customFormat="1" ht="12">
      <c r="A4" s="70" t="s">
        <v>4</v>
      </c>
      <c r="B4" s="70" t="s">
        <v>5</v>
      </c>
      <c r="C4" s="71" t="s">
        <v>114</v>
      </c>
      <c r="D4" s="71"/>
      <c r="E4" s="71"/>
      <c r="F4" s="72" t="s">
        <v>115</v>
      </c>
      <c r="G4" s="72"/>
      <c r="H4" s="72"/>
      <c r="I4" s="100" t="s">
        <v>116</v>
      </c>
      <c r="J4" s="70" t="s">
        <v>117</v>
      </c>
      <c r="K4" s="70" t="s">
        <v>118</v>
      </c>
      <c r="L4" s="99"/>
    </row>
    <row r="5" spans="1:12" s="58" customFormat="1" ht="24">
      <c r="A5" s="70"/>
      <c r="B5" s="70"/>
      <c r="C5" s="71" t="s">
        <v>119</v>
      </c>
      <c r="D5" s="73" t="s">
        <v>120</v>
      </c>
      <c r="E5" s="74" t="s">
        <v>121</v>
      </c>
      <c r="F5" s="72" t="s">
        <v>119</v>
      </c>
      <c r="G5" s="75" t="s">
        <v>120</v>
      </c>
      <c r="H5" s="75" t="s">
        <v>121</v>
      </c>
      <c r="I5" s="100"/>
      <c r="J5" s="70"/>
      <c r="K5" s="70"/>
      <c r="L5" s="99"/>
    </row>
    <row r="6" spans="1:12" s="59" customFormat="1" ht="24">
      <c r="A6" s="76" t="s">
        <v>31</v>
      </c>
      <c r="B6" s="77" t="s">
        <v>32</v>
      </c>
      <c r="C6" s="78"/>
      <c r="D6" s="78"/>
      <c r="E6" s="79">
        <f aca="true" t="shared" si="0" ref="E6:E37">C6-D6</f>
        <v>0</v>
      </c>
      <c r="F6" s="78"/>
      <c r="G6" s="78"/>
      <c r="H6" s="79">
        <f aca="true" t="shared" si="1" ref="H6:H37">F6-G6</f>
        <v>0</v>
      </c>
      <c r="I6" s="78"/>
      <c r="J6" s="101" t="s">
        <v>122</v>
      </c>
      <c r="K6" s="102" t="s">
        <v>123</v>
      </c>
      <c r="L6" s="103"/>
    </row>
    <row r="7" spans="1:12" s="59" customFormat="1" ht="24">
      <c r="A7" s="76"/>
      <c r="B7" s="77" t="s">
        <v>124</v>
      </c>
      <c r="C7" s="78"/>
      <c r="D7" s="78"/>
      <c r="E7" s="79">
        <f t="shared" si="0"/>
        <v>0</v>
      </c>
      <c r="F7" s="78"/>
      <c r="G7" s="78"/>
      <c r="H7" s="79">
        <f t="shared" si="1"/>
        <v>0</v>
      </c>
      <c r="I7" s="78"/>
      <c r="J7" s="101" t="s">
        <v>125</v>
      </c>
      <c r="K7" s="102" t="s">
        <v>126</v>
      </c>
      <c r="L7" s="103"/>
    </row>
    <row r="8" spans="1:12" s="59" customFormat="1" ht="12.75">
      <c r="A8" s="76"/>
      <c r="B8" s="77" t="s">
        <v>34</v>
      </c>
      <c r="C8" s="78"/>
      <c r="D8" s="78"/>
      <c r="E8" s="79">
        <f t="shared" si="0"/>
        <v>0</v>
      </c>
      <c r="F8" s="78"/>
      <c r="G8" s="78"/>
      <c r="H8" s="79">
        <f t="shared" si="1"/>
        <v>0</v>
      </c>
      <c r="I8" s="78"/>
      <c r="J8" s="101" t="s">
        <v>127</v>
      </c>
      <c r="K8" s="102" t="s">
        <v>128</v>
      </c>
      <c r="L8" s="103"/>
    </row>
    <row r="9" spans="1:12" s="59" customFormat="1" ht="24">
      <c r="A9" s="76"/>
      <c r="B9" s="77" t="s">
        <v>35</v>
      </c>
      <c r="C9" s="78"/>
      <c r="D9" s="78"/>
      <c r="E9" s="79">
        <f t="shared" si="0"/>
        <v>0</v>
      </c>
      <c r="F9" s="78"/>
      <c r="G9" s="78"/>
      <c r="H9" s="79">
        <f t="shared" si="1"/>
        <v>0</v>
      </c>
      <c r="I9" s="78"/>
      <c r="J9" s="101" t="s">
        <v>129</v>
      </c>
      <c r="K9" s="102" t="s">
        <v>128</v>
      </c>
      <c r="L9" s="103"/>
    </row>
    <row r="10" spans="1:12" s="59" customFormat="1" ht="24">
      <c r="A10" s="76"/>
      <c r="B10" s="77" t="s">
        <v>36</v>
      </c>
      <c r="C10" s="78"/>
      <c r="D10" s="78"/>
      <c r="E10" s="79">
        <f t="shared" si="0"/>
        <v>0</v>
      </c>
      <c r="F10" s="78"/>
      <c r="G10" s="78"/>
      <c r="H10" s="79">
        <f t="shared" si="1"/>
        <v>0</v>
      </c>
      <c r="I10" s="78"/>
      <c r="J10" s="101" t="s">
        <v>130</v>
      </c>
      <c r="K10" s="102" t="s">
        <v>128</v>
      </c>
      <c r="L10" s="103"/>
    </row>
    <row r="11" spans="1:12" s="59" customFormat="1" ht="12.75">
      <c r="A11" s="80" t="s">
        <v>37</v>
      </c>
      <c r="B11" s="80"/>
      <c r="C11" s="81">
        <f aca="true" t="shared" si="2" ref="C11:G11">SUM(C6:C10)</f>
        <v>0</v>
      </c>
      <c r="D11" s="81">
        <f t="shared" si="2"/>
        <v>0</v>
      </c>
      <c r="E11" s="81">
        <f t="shared" si="0"/>
        <v>0</v>
      </c>
      <c r="F11" s="81">
        <f t="shared" si="2"/>
        <v>0</v>
      </c>
      <c r="G11" s="81">
        <f t="shared" si="2"/>
        <v>0</v>
      </c>
      <c r="H11" s="81">
        <f t="shared" si="1"/>
        <v>0</v>
      </c>
      <c r="I11" s="81">
        <f>SUM(I6:I10)</f>
        <v>0</v>
      </c>
      <c r="J11" s="104"/>
      <c r="K11" s="105"/>
      <c r="L11" s="103"/>
    </row>
    <row r="12" spans="1:12" s="59" customFormat="1" ht="12.75">
      <c r="A12" s="82" t="s">
        <v>38</v>
      </c>
      <c r="B12" s="77" t="s">
        <v>39</v>
      </c>
      <c r="C12" s="78"/>
      <c r="D12" s="78"/>
      <c r="E12" s="79">
        <f t="shared" si="0"/>
        <v>0</v>
      </c>
      <c r="F12" s="78"/>
      <c r="G12" s="78"/>
      <c r="H12" s="79">
        <f t="shared" si="1"/>
        <v>0</v>
      </c>
      <c r="I12" s="78"/>
      <c r="J12" s="101" t="s">
        <v>131</v>
      </c>
      <c r="K12" s="102" t="s">
        <v>132</v>
      </c>
      <c r="L12" s="103"/>
    </row>
    <row r="13" spans="1:12" s="59" customFormat="1" ht="24">
      <c r="A13" s="82"/>
      <c r="B13" s="77" t="s">
        <v>40</v>
      </c>
      <c r="C13" s="78"/>
      <c r="D13" s="78"/>
      <c r="E13" s="79">
        <f t="shared" si="0"/>
        <v>0</v>
      </c>
      <c r="F13" s="78"/>
      <c r="G13" s="78"/>
      <c r="H13" s="79">
        <f t="shared" si="1"/>
        <v>0</v>
      </c>
      <c r="I13" s="78"/>
      <c r="J13" s="101" t="s">
        <v>133</v>
      </c>
      <c r="K13" s="102" t="s">
        <v>134</v>
      </c>
      <c r="L13" s="103"/>
    </row>
    <row r="14" spans="1:12" s="59" customFormat="1" ht="12.75">
      <c r="A14" s="82"/>
      <c r="B14" s="77" t="s">
        <v>135</v>
      </c>
      <c r="C14" s="78"/>
      <c r="D14" s="78"/>
      <c r="E14" s="79">
        <f t="shared" si="0"/>
        <v>0</v>
      </c>
      <c r="F14" s="78"/>
      <c r="G14" s="78"/>
      <c r="H14" s="79">
        <f t="shared" si="1"/>
        <v>0</v>
      </c>
      <c r="I14" s="78"/>
      <c r="J14" s="101" t="s">
        <v>136</v>
      </c>
      <c r="K14" s="105"/>
      <c r="L14" s="103"/>
    </row>
    <row r="15" spans="1:12" s="59" customFormat="1" ht="12.75">
      <c r="A15" s="83" t="s">
        <v>37</v>
      </c>
      <c r="B15" s="83"/>
      <c r="C15" s="81">
        <f aca="true" t="shared" si="3" ref="C15:G15">SUM(C12:C14)</f>
        <v>0</v>
      </c>
      <c r="D15" s="81">
        <f t="shared" si="3"/>
        <v>0</v>
      </c>
      <c r="E15" s="81">
        <f t="shared" si="0"/>
        <v>0</v>
      </c>
      <c r="F15" s="81">
        <f t="shared" si="3"/>
        <v>0</v>
      </c>
      <c r="G15" s="81">
        <f t="shared" si="3"/>
        <v>0</v>
      </c>
      <c r="H15" s="81">
        <f t="shared" si="1"/>
        <v>0</v>
      </c>
      <c r="I15" s="81">
        <f>SUM(I12:I14)</f>
        <v>0</v>
      </c>
      <c r="J15" s="104"/>
      <c r="K15" s="105"/>
      <c r="L15" s="103"/>
    </row>
    <row r="16" spans="1:12" s="59" customFormat="1" ht="24">
      <c r="A16" s="84" t="s">
        <v>42</v>
      </c>
      <c r="B16" s="85" t="s">
        <v>43</v>
      </c>
      <c r="C16" s="78"/>
      <c r="D16" s="78"/>
      <c r="E16" s="79">
        <f t="shared" si="0"/>
        <v>0</v>
      </c>
      <c r="F16" s="78"/>
      <c r="G16" s="78"/>
      <c r="H16" s="79">
        <f t="shared" si="1"/>
        <v>0</v>
      </c>
      <c r="I16" s="78"/>
      <c r="J16" s="101" t="s">
        <v>137</v>
      </c>
      <c r="K16" s="102"/>
      <c r="L16" s="103"/>
    </row>
    <row r="17" spans="1:12" s="59" customFormat="1" ht="24">
      <c r="A17" s="84"/>
      <c r="B17" s="77" t="s">
        <v>44</v>
      </c>
      <c r="C17" s="78"/>
      <c r="D17" s="78"/>
      <c r="E17" s="79">
        <f t="shared" si="0"/>
        <v>0</v>
      </c>
      <c r="F17" s="78"/>
      <c r="G17" s="78"/>
      <c r="H17" s="79">
        <f t="shared" si="1"/>
        <v>0</v>
      </c>
      <c r="I17" s="78"/>
      <c r="J17" s="101" t="s">
        <v>138</v>
      </c>
      <c r="K17" s="106"/>
      <c r="L17" s="103"/>
    </row>
    <row r="18" spans="1:12" s="59" customFormat="1" ht="12.75">
      <c r="A18" s="84"/>
      <c r="B18" s="77" t="s">
        <v>45</v>
      </c>
      <c r="C18" s="78"/>
      <c r="D18" s="78"/>
      <c r="E18" s="79">
        <f t="shared" si="0"/>
        <v>0</v>
      </c>
      <c r="F18" s="78"/>
      <c r="G18" s="78"/>
      <c r="H18" s="79">
        <f t="shared" si="1"/>
        <v>0</v>
      </c>
      <c r="I18" s="78"/>
      <c r="J18" s="101" t="s">
        <v>139</v>
      </c>
      <c r="K18" s="102"/>
      <c r="L18" s="103"/>
    </row>
    <row r="19" spans="1:12" s="59" customFormat="1" ht="12.75">
      <c r="A19" s="84"/>
      <c r="B19" s="77" t="s">
        <v>46</v>
      </c>
      <c r="C19" s="78"/>
      <c r="D19" s="78"/>
      <c r="E19" s="79">
        <f t="shared" si="0"/>
        <v>0</v>
      </c>
      <c r="F19" s="78"/>
      <c r="G19" s="78"/>
      <c r="H19" s="79">
        <f t="shared" si="1"/>
        <v>0</v>
      </c>
      <c r="I19" s="78"/>
      <c r="J19" s="101" t="s">
        <v>140</v>
      </c>
      <c r="K19" s="102"/>
      <c r="L19" s="103"/>
    </row>
    <row r="20" spans="1:12" s="59" customFormat="1" ht="24">
      <c r="A20" s="84"/>
      <c r="B20" s="77" t="s">
        <v>47</v>
      </c>
      <c r="C20" s="78"/>
      <c r="D20" s="78"/>
      <c r="E20" s="79">
        <f t="shared" si="0"/>
        <v>0</v>
      </c>
      <c r="F20" s="78"/>
      <c r="G20" s="78"/>
      <c r="H20" s="79">
        <f t="shared" si="1"/>
        <v>0</v>
      </c>
      <c r="I20" s="78"/>
      <c r="J20" s="101" t="s">
        <v>141</v>
      </c>
      <c r="K20" s="106"/>
      <c r="L20" s="103"/>
    </row>
    <row r="21" spans="1:12" s="59" customFormat="1" ht="24">
      <c r="A21" s="84"/>
      <c r="B21" s="77" t="s">
        <v>48</v>
      </c>
      <c r="C21" s="78"/>
      <c r="D21" s="78"/>
      <c r="E21" s="79">
        <f t="shared" si="0"/>
        <v>0</v>
      </c>
      <c r="F21" s="78"/>
      <c r="G21" s="78"/>
      <c r="H21" s="79">
        <f t="shared" si="1"/>
        <v>0</v>
      </c>
      <c r="I21" s="78"/>
      <c r="J21" s="101" t="s">
        <v>142</v>
      </c>
      <c r="K21" s="102"/>
      <c r="L21" s="103"/>
    </row>
    <row r="22" spans="1:12" s="59" customFormat="1" ht="12.75">
      <c r="A22" s="84"/>
      <c r="B22" s="77" t="s">
        <v>49</v>
      </c>
      <c r="C22" s="78"/>
      <c r="D22" s="78"/>
      <c r="E22" s="79">
        <f t="shared" si="0"/>
        <v>0</v>
      </c>
      <c r="F22" s="78"/>
      <c r="G22" s="78"/>
      <c r="H22" s="79">
        <f t="shared" si="1"/>
        <v>0</v>
      </c>
      <c r="I22" s="78"/>
      <c r="J22" s="101" t="s">
        <v>143</v>
      </c>
      <c r="K22" s="102"/>
      <c r="L22" s="103"/>
    </row>
    <row r="23" spans="1:12" s="59" customFormat="1" ht="24">
      <c r="A23" s="84"/>
      <c r="B23" s="77" t="s">
        <v>50</v>
      </c>
      <c r="C23" s="78"/>
      <c r="D23" s="78"/>
      <c r="E23" s="79">
        <f t="shared" si="0"/>
        <v>0</v>
      </c>
      <c r="F23" s="78"/>
      <c r="G23" s="78"/>
      <c r="H23" s="79">
        <f t="shared" si="1"/>
        <v>0</v>
      </c>
      <c r="I23" s="78"/>
      <c r="J23" s="107" t="s">
        <v>144</v>
      </c>
      <c r="K23" s="105"/>
      <c r="L23" s="103"/>
    </row>
    <row r="24" spans="1:12" s="59" customFormat="1" ht="24" customHeight="1">
      <c r="A24" s="84"/>
      <c r="B24" s="77" t="s">
        <v>51</v>
      </c>
      <c r="C24" s="78"/>
      <c r="D24" s="78"/>
      <c r="E24" s="79">
        <f t="shared" si="0"/>
        <v>0</v>
      </c>
      <c r="F24" s="78"/>
      <c r="G24" s="78"/>
      <c r="H24" s="79">
        <f t="shared" si="1"/>
        <v>0</v>
      </c>
      <c r="I24" s="78"/>
      <c r="J24" s="107" t="s">
        <v>145</v>
      </c>
      <c r="K24" s="105"/>
      <c r="L24" s="103"/>
    </row>
    <row r="25" spans="1:12" s="59" customFormat="1" ht="48">
      <c r="A25" s="84"/>
      <c r="B25" s="77" t="s">
        <v>52</v>
      </c>
      <c r="C25" s="78"/>
      <c r="D25" s="78"/>
      <c r="E25" s="79">
        <f t="shared" si="0"/>
        <v>0</v>
      </c>
      <c r="F25" s="78"/>
      <c r="G25" s="78"/>
      <c r="H25" s="79">
        <f t="shared" si="1"/>
        <v>0</v>
      </c>
      <c r="I25" s="78"/>
      <c r="J25" s="101" t="s">
        <v>146</v>
      </c>
      <c r="K25" s="102" t="s">
        <v>147</v>
      </c>
      <c r="L25" s="103"/>
    </row>
    <row r="26" spans="1:12" s="59" customFormat="1" ht="12.75">
      <c r="A26" s="84"/>
      <c r="B26" s="86" t="s">
        <v>62</v>
      </c>
      <c r="C26" s="78"/>
      <c r="D26" s="78"/>
      <c r="E26" s="79">
        <f t="shared" si="0"/>
        <v>0</v>
      </c>
      <c r="F26" s="78"/>
      <c r="G26" s="78"/>
      <c r="H26" s="79">
        <f t="shared" si="1"/>
        <v>0</v>
      </c>
      <c r="I26" s="78"/>
      <c r="J26" s="101" t="s">
        <v>148</v>
      </c>
      <c r="K26" s="102" t="s">
        <v>147</v>
      </c>
      <c r="L26" s="103"/>
    </row>
    <row r="27" spans="1:12" s="59" customFormat="1" ht="12.75">
      <c r="A27" s="87" t="s">
        <v>37</v>
      </c>
      <c r="B27" s="88"/>
      <c r="C27" s="81">
        <f aca="true" t="shared" si="4" ref="C27:G27">SUM(C16:C26)</f>
        <v>0</v>
      </c>
      <c r="D27" s="81">
        <f t="shared" si="4"/>
        <v>0</v>
      </c>
      <c r="E27" s="81">
        <f t="shared" si="0"/>
        <v>0</v>
      </c>
      <c r="F27" s="81">
        <f t="shared" si="4"/>
        <v>0</v>
      </c>
      <c r="G27" s="81">
        <f t="shared" si="4"/>
        <v>0</v>
      </c>
      <c r="H27" s="81">
        <f t="shared" si="1"/>
        <v>0</v>
      </c>
      <c r="I27" s="81">
        <f>SUM(I16:I26)</f>
        <v>0</v>
      </c>
      <c r="J27" s="104"/>
      <c r="K27" s="105"/>
      <c r="L27" s="103"/>
    </row>
    <row r="28" spans="1:12" s="59" customFormat="1" ht="24">
      <c r="A28" s="76" t="s">
        <v>53</v>
      </c>
      <c r="B28" s="77" t="s">
        <v>54</v>
      </c>
      <c r="C28" s="78"/>
      <c r="D28" s="78"/>
      <c r="E28" s="79">
        <f t="shared" si="0"/>
        <v>0</v>
      </c>
      <c r="F28" s="78"/>
      <c r="G28" s="78"/>
      <c r="H28" s="79">
        <f t="shared" si="1"/>
        <v>0</v>
      </c>
      <c r="I28" s="78"/>
      <c r="J28" s="101" t="s">
        <v>149</v>
      </c>
      <c r="K28" s="106"/>
      <c r="L28" s="103"/>
    </row>
    <row r="29" spans="1:12" s="59" customFormat="1" ht="12.75">
      <c r="A29" s="76"/>
      <c r="B29" s="77" t="s">
        <v>55</v>
      </c>
      <c r="C29" s="78"/>
      <c r="D29" s="78"/>
      <c r="E29" s="79">
        <f t="shared" si="0"/>
        <v>0</v>
      </c>
      <c r="F29" s="78"/>
      <c r="G29" s="78"/>
      <c r="H29" s="79">
        <f t="shared" si="1"/>
        <v>0</v>
      </c>
      <c r="I29" s="78"/>
      <c r="J29" s="101" t="s">
        <v>150</v>
      </c>
      <c r="K29" s="106"/>
      <c r="L29" s="103"/>
    </row>
    <row r="30" spans="1:12" s="59" customFormat="1" ht="12.75">
      <c r="A30" s="76"/>
      <c r="B30" s="77" t="s">
        <v>56</v>
      </c>
      <c r="C30" s="78"/>
      <c r="D30" s="78"/>
      <c r="E30" s="79">
        <f t="shared" si="0"/>
        <v>0</v>
      </c>
      <c r="F30" s="78"/>
      <c r="G30" s="78"/>
      <c r="H30" s="79">
        <f t="shared" si="1"/>
        <v>0</v>
      </c>
      <c r="I30" s="78"/>
      <c r="J30" s="101" t="s">
        <v>151</v>
      </c>
      <c r="K30" s="102"/>
      <c r="L30" s="103"/>
    </row>
    <row r="31" spans="1:12" s="59" customFormat="1" ht="12.75">
      <c r="A31" s="80" t="s">
        <v>37</v>
      </c>
      <c r="B31" s="80"/>
      <c r="C31" s="81">
        <f aca="true" t="shared" si="5" ref="C31:G31">SUM(C28:C30)</f>
        <v>0</v>
      </c>
      <c r="D31" s="81">
        <f t="shared" si="5"/>
        <v>0</v>
      </c>
      <c r="E31" s="81">
        <f t="shared" si="0"/>
        <v>0</v>
      </c>
      <c r="F31" s="81">
        <f t="shared" si="5"/>
        <v>0</v>
      </c>
      <c r="G31" s="81">
        <f t="shared" si="5"/>
        <v>0</v>
      </c>
      <c r="H31" s="81">
        <f t="shared" si="1"/>
        <v>0</v>
      </c>
      <c r="I31" s="81">
        <f>SUM(I28:I30)</f>
        <v>0</v>
      </c>
      <c r="J31" s="104"/>
      <c r="K31" s="105"/>
      <c r="L31" s="103"/>
    </row>
    <row r="32" spans="1:12" s="59" customFormat="1" ht="12.75">
      <c r="A32" s="76" t="s">
        <v>57</v>
      </c>
      <c r="B32" s="77" t="s">
        <v>152</v>
      </c>
      <c r="C32" s="78"/>
      <c r="D32" s="78"/>
      <c r="E32" s="79">
        <f t="shared" si="0"/>
        <v>0</v>
      </c>
      <c r="F32" s="78"/>
      <c r="G32" s="78"/>
      <c r="H32" s="79">
        <f t="shared" si="1"/>
        <v>0</v>
      </c>
      <c r="I32" s="78"/>
      <c r="J32" s="101" t="s">
        <v>153</v>
      </c>
      <c r="K32" s="102" t="s">
        <v>132</v>
      </c>
      <c r="L32" s="103"/>
    </row>
    <row r="33" spans="1:12" s="59" customFormat="1" ht="12.75">
      <c r="A33" s="76"/>
      <c r="B33" s="77" t="s">
        <v>59</v>
      </c>
      <c r="C33" s="78"/>
      <c r="D33" s="78"/>
      <c r="E33" s="79">
        <f t="shared" si="0"/>
        <v>0</v>
      </c>
      <c r="F33" s="78"/>
      <c r="G33" s="78"/>
      <c r="H33" s="79">
        <f t="shared" si="1"/>
        <v>0</v>
      </c>
      <c r="I33" s="78"/>
      <c r="J33" s="101" t="s">
        <v>154</v>
      </c>
      <c r="K33" s="102" t="s">
        <v>147</v>
      </c>
      <c r="L33" s="103"/>
    </row>
    <row r="34" spans="1:12" s="59" customFormat="1" ht="12.75">
      <c r="A34" s="76"/>
      <c r="B34" s="77" t="s">
        <v>60</v>
      </c>
      <c r="C34" s="78"/>
      <c r="D34" s="78"/>
      <c r="E34" s="79">
        <f t="shared" si="0"/>
        <v>0</v>
      </c>
      <c r="F34" s="78"/>
      <c r="G34" s="78"/>
      <c r="H34" s="79">
        <f t="shared" si="1"/>
        <v>0</v>
      </c>
      <c r="I34" s="78"/>
      <c r="J34" s="101" t="s">
        <v>155</v>
      </c>
      <c r="K34" s="102" t="s">
        <v>132</v>
      </c>
      <c r="L34" s="103"/>
    </row>
    <row r="35" spans="1:12" s="59" customFormat="1" ht="12.75">
      <c r="A35" s="76"/>
      <c r="B35" s="77" t="s">
        <v>61</v>
      </c>
      <c r="C35" s="78"/>
      <c r="D35" s="78"/>
      <c r="E35" s="79">
        <f t="shared" si="0"/>
        <v>0</v>
      </c>
      <c r="F35" s="78"/>
      <c r="G35" s="78"/>
      <c r="H35" s="79">
        <f t="shared" si="1"/>
        <v>0</v>
      </c>
      <c r="I35" s="78"/>
      <c r="J35" s="101" t="s">
        <v>156</v>
      </c>
      <c r="K35" s="102" t="s">
        <v>147</v>
      </c>
      <c r="L35" s="103"/>
    </row>
    <row r="36" spans="1:12" s="59" customFormat="1" ht="24">
      <c r="A36" s="76"/>
      <c r="B36" s="77" t="s">
        <v>62</v>
      </c>
      <c r="C36" s="78"/>
      <c r="D36" s="78"/>
      <c r="E36" s="79">
        <f t="shared" si="0"/>
        <v>0</v>
      </c>
      <c r="F36" s="78"/>
      <c r="G36" s="78"/>
      <c r="H36" s="79">
        <f t="shared" si="1"/>
        <v>0</v>
      </c>
      <c r="I36" s="78"/>
      <c r="J36" s="101" t="s">
        <v>157</v>
      </c>
      <c r="K36" s="102" t="s">
        <v>132</v>
      </c>
      <c r="L36" s="103"/>
    </row>
    <row r="37" spans="1:12" s="59" customFormat="1" ht="12.75">
      <c r="A37" s="80" t="s">
        <v>37</v>
      </c>
      <c r="B37" s="80"/>
      <c r="C37" s="81">
        <f aca="true" t="shared" si="6" ref="C37:G37">SUM(C32:C36)</f>
        <v>0</v>
      </c>
      <c r="D37" s="81">
        <f t="shared" si="6"/>
        <v>0</v>
      </c>
      <c r="E37" s="81">
        <f t="shared" si="0"/>
        <v>0</v>
      </c>
      <c r="F37" s="81">
        <f t="shared" si="6"/>
        <v>0</v>
      </c>
      <c r="G37" s="81">
        <f t="shared" si="6"/>
        <v>0</v>
      </c>
      <c r="H37" s="81">
        <f t="shared" si="1"/>
        <v>0</v>
      </c>
      <c r="I37" s="81">
        <f>SUM(I32:I36)</f>
        <v>0</v>
      </c>
      <c r="J37" s="104"/>
      <c r="K37" s="105"/>
      <c r="L37" s="103"/>
    </row>
    <row r="38" spans="1:12" s="59" customFormat="1" ht="63">
      <c r="A38" s="76" t="s">
        <v>63</v>
      </c>
      <c r="B38" s="77" t="s">
        <v>64</v>
      </c>
      <c r="C38" s="78"/>
      <c r="D38" s="78"/>
      <c r="E38" s="79">
        <f aca="true" t="shared" si="7" ref="E38:E65">C38-D38</f>
        <v>0</v>
      </c>
      <c r="F38" s="78"/>
      <c r="G38" s="78"/>
      <c r="H38" s="79">
        <f aca="true" t="shared" si="8" ref="H38:H65">F38-G38</f>
        <v>0</v>
      </c>
      <c r="I38" s="78"/>
      <c r="J38" s="101" t="s">
        <v>158</v>
      </c>
      <c r="K38" s="102" t="s">
        <v>159</v>
      </c>
      <c r="L38" s="103"/>
    </row>
    <row r="39" spans="1:12" s="59" customFormat="1" ht="24.75">
      <c r="A39" s="76"/>
      <c r="B39" s="77" t="s">
        <v>65</v>
      </c>
      <c r="C39" s="78"/>
      <c r="D39" s="78"/>
      <c r="E39" s="79">
        <f t="shared" si="7"/>
        <v>0</v>
      </c>
      <c r="F39" s="78"/>
      <c r="G39" s="78"/>
      <c r="H39" s="79">
        <f t="shared" si="8"/>
        <v>0</v>
      </c>
      <c r="I39" s="78"/>
      <c r="J39" s="101" t="s">
        <v>160</v>
      </c>
      <c r="K39" s="102" t="s">
        <v>161</v>
      </c>
      <c r="L39" s="103"/>
    </row>
    <row r="40" spans="1:12" s="59" customFormat="1" ht="24.75">
      <c r="A40" s="76"/>
      <c r="B40" s="77" t="s">
        <v>66</v>
      </c>
      <c r="C40" s="78"/>
      <c r="D40" s="78"/>
      <c r="E40" s="79">
        <f t="shared" si="7"/>
        <v>0</v>
      </c>
      <c r="F40" s="78"/>
      <c r="G40" s="78"/>
      <c r="H40" s="79">
        <f t="shared" si="8"/>
        <v>0</v>
      </c>
      <c r="I40" s="78"/>
      <c r="J40" s="101" t="s">
        <v>162</v>
      </c>
      <c r="K40" s="102" t="s">
        <v>161</v>
      </c>
      <c r="L40" s="103"/>
    </row>
    <row r="41" spans="1:12" s="59" customFormat="1" ht="24.75">
      <c r="A41" s="76"/>
      <c r="B41" s="77" t="s">
        <v>67</v>
      </c>
      <c r="C41" s="78"/>
      <c r="D41" s="78"/>
      <c r="E41" s="79">
        <f t="shared" si="7"/>
        <v>0</v>
      </c>
      <c r="F41" s="78"/>
      <c r="G41" s="78"/>
      <c r="H41" s="79">
        <f t="shared" si="8"/>
        <v>0</v>
      </c>
      <c r="I41" s="78"/>
      <c r="J41" s="101" t="s">
        <v>163</v>
      </c>
      <c r="K41" s="102" t="s">
        <v>161</v>
      </c>
      <c r="L41" s="103"/>
    </row>
    <row r="42" spans="1:12" s="59" customFormat="1" ht="36">
      <c r="A42" s="76"/>
      <c r="B42" s="77" t="s">
        <v>62</v>
      </c>
      <c r="C42" s="78"/>
      <c r="D42" s="78"/>
      <c r="E42" s="79">
        <f t="shared" si="7"/>
        <v>0</v>
      </c>
      <c r="F42" s="78"/>
      <c r="G42" s="78"/>
      <c r="H42" s="79">
        <f t="shared" si="8"/>
        <v>0</v>
      </c>
      <c r="I42" s="78"/>
      <c r="J42" s="101" t="s">
        <v>164</v>
      </c>
      <c r="K42" s="102" t="s">
        <v>161</v>
      </c>
      <c r="L42" s="103"/>
    </row>
    <row r="43" spans="1:12" s="59" customFormat="1" ht="12.75">
      <c r="A43" s="80" t="s">
        <v>37</v>
      </c>
      <c r="B43" s="80"/>
      <c r="C43" s="81">
        <f aca="true" t="shared" si="9" ref="C43:G43">SUM(C38:C42)</f>
        <v>0</v>
      </c>
      <c r="D43" s="81">
        <f t="shared" si="9"/>
        <v>0</v>
      </c>
      <c r="E43" s="81">
        <f t="shared" si="7"/>
        <v>0</v>
      </c>
      <c r="F43" s="81">
        <f t="shared" si="9"/>
        <v>0</v>
      </c>
      <c r="G43" s="81">
        <f t="shared" si="9"/>
        <v>0</v>
      </c>
      <c r="H43" s="81">
        <f t="shared" si="8"/>
        <v>0</v>
      </c>
      <c r="I43" s="81">
        <f>SUM(I38:I42)</f>
        <v>0</v>
      </c>
      <c r="J43" s="104"/>
      <c r="K43" s="105"/>
      <c r="L43" s="103"/>
    </row>
    <row r="44" spans="1:12" s="59" customFormat="1" ht="24">
      <c r="A44" s="89" t="s">
        <v>86</v>
      </c>
      <c r="B44" s="90"/>
      <c r="C44" s="78"/>
      <c r="D44" s="78"/>
      <c r="E44" s="79">
        <f t="shared" si="7"/>
        <v>0</v>
      </c>
      <c r="F44" s="78"/>
      <c r="G44" s="78"/>
      <c r="H44" s="79">
        <f t="shared" si="8"/>
        <v>0</v>
      </c>
      <c r="I44" s="78"/>
      <c r="J44" s="101" t="s">
        <v>165</v>
      </c>
      <c r="K44" s="105"/>
      <c r="L44" s="103"/>
    </row>
    <row r="45" spans="1:12" s="59" customFormat="1" ht="36">
      <c r="A45" s="89" t="s">
        <v>87</v>
      </c>
      <c r="B45" s="90"/>
      <c r="C45" s="78"/>
      <c r="D45" s="78"/>
      <c r="E45" s="79">
        <f t="shared" si="7"/>
        <v>0</v>
      </c>
      <c r="F45" s="78"/>
      <c r="G45" s="78"/>
      <c r="H45" s="79">
        <f t="shared" si="8"/>
        <v>0</v>
      </c>
      <c r="I45" s="78"/>
      <c r="J45" s="101" t="s">
        <v>166</v>
      </c>
      <c r="K45" s="102" t="s">
        <v>134</v>
      </c>
      <c r="L45" s="103"/>
    </row>
    <row r="46" spans="1:12" s="59" customFormat="1" ht="36">
      <c r="A46" s="89" t="s">
        <v>88</v>
      </c>
      <c r="B46" s="90"/>
      <c r="C46" s="78"/>
      <c r="D46" s="78"/>
      <c r="E46" s="79">
        <f t="shared" si="7"/>
        <v>0</v>
      </c>
      <c r="F46" s="78"/>
      <c r="G46" s="78"/>
      <c r="H46" s="79">
        <f t="shared" si="8"/>
        <v>0</v>
      </c>
      <c r="I46" s="78"/>
      <c r="J46" s="101" t="s">
        <v>167</v>
      </c>
      <c r="K46" s="105"/>
      <c r="L46" s="103"/>
    </row>
    <row r="47" spans="1:12" s="59" customFormat="1" ht="12.75">
      <c r="A47" s="76" t="s">
        <v>68</v>
      </c>
      <c r="B47" s="77" t="s">
        <v>69</v>
      </c>
      <c r="C47" s="78"/>
      <c r="D47" s="78"/>
      <c r="E47" s="79">
        <f t="shared" si="7"/>
        <v>0</v>
      </c>
      <c r="F47" s="78"/>
      <c r="G47" s="78"/>
      <c r="H47" s="79">
        <f t="shared" si="8"/>
        <v>0</v>
      </c>
      <c r="I47" s="78"/>
      <c r="J47" s="101" t="s">
        <v>168</v>
      </c>
      <c r="K47" s="106"/>
      <c r="L47" s="103"/>
    </row>
    <row r="48" spans="1:12" s="59" customFormat="1" ht="12.75">
      <c r="A48" s="76"/>
      <c r="B48" s="77" t="s">
        <v>70</v>
      </c>
      <c r="C48" s="78"/>
      <c r="D48" s="78"/>
      <c r="E48" s="79">
        <f t="shared" si="7"/>
        <v>0</v>
      </c>
      <c r="F48" s="78"/>
      <c r="G48" s="78"/>
      <c r="H48" s="79">
        <f t="shared" si="8"/>
        <v>0</v>
      </c>
      <c r="I48" s="78"/>
      <c r="J48" s="101" t="s">
        <v>169</v>
      </c>
      <c r="K48" s="106"/>
      <c r="L48" s="103"/>
    </row>
    <row r="49" spans="1:12" s="59" customFormat="1" ht="12.75">
      <c r="A49" s="76"/>
      <c r="B49" s="77" t="s">
        <v>71</v>
      </c>
      <c r="C49" s="91"/>
      <c r="D49" s="78"/>
      <c r="E49" s="79">
        <f t="shared" si="7"/>
        <v>0</v>
      </c>
      <c r="F49" s="91"/>
      <c r="G49" s="78"/>
      <c r="H49" s="79">
        <f t="shared" si="8"/>
        <v>0</v>
      </c>
      <c r="I49" s="78"/>
      <c r="J49" s="101" t="s">
        <v>170</v>
      </c>
      <c r="K49" s="102" t="s">
        <v>171</v>
      </c>
      <c r="L49" s="103"/>
    </row>
    <row r="50" spans="1:12" s="59" customFormat="1" ht="12.75">
      <c r="A50" s="80" t="s">
        <v>37</v>
      </c>
      <c r="B50" s="80"/>
      <c r="C50" s="81">
        <f aca="true" t="shared" si="10" ref="C50:G50">SUM(C47:C49)</f>
        <v>0</v>
      </c>
      <c r="D50" s="81">
        <f t="shared" si="10"/>
        <v>0</v>
      </c>
      <c r="E50" s="81">
        <f t="shared" si="7"/>
        <v>0</v>
      </c>
      <c r="F50" s="81">
        <f t="shared" si="10"/>
        <v>0</v>
      </c>
      <c r="G50" s="81">
        <f t="shared" si="10"/>
        <v>0</v>
      </c>
      <c r="H50" s="81">
        <f t="shared" si="8"/>
        <v>0</v>
      </c>
      <c r="I50" s="81">
        <f>SUM(I47:I49)</f>
        <v>0</v>
      </c>
      <c r="J50" s="104"/>
      <c r="K50" s="105"/>
      <c r="L50" s="103"/>
    </row>
    <row r="51" spans="1:12" s="59" customFormat="1" ht="36">
      <c r="A51" s="76" t="s">
        <v>72</v>
      </c>
      <c r="B51" s="77" t="s">
        <v>73</v>
      </c>
      <c r="C51" s="78"/>
      <c r="D51" s="78"/>
      <c r="E51" s="79">
        <f t="shared" si="7"/>
        <v>0</v>
      </c>
      <c r="F51" s="78"/>
      <c r="G51" s="78"/>
      <c r="H51" s="79">
        <f t="shared" si="8"/>
        <v>0</v>
      </c>
      <c r="I51" s="78"/>
      <c r="J51" s="101" t="s">
        <v>172</v>
      </c>
      <c r="K51" s="102" t="s">
        <v>173</v>
      </c>
      <c r="L51" s="103"/>
    </row>
    <row r="52" spans="1:12" s="59" customFormat="1" ht="12.75">
      <c r="A52" s="76"/>
      <c r="B52" s="77" t="s">
        <v>74</v>
      </c>
      <c r="C52" s="78"/>
      <c r="D52" s="78"/>
      <c r="E52" s="79">
        <f t="shared" si="7"/>
        <v>0</v>
      </c>
      <c r="F52" s="78"/>
      <c r="G52" s="78"/>
      <c r="H52" s="79">
        <f t="shared" si="8"/>
        <v>0</v>
      </c>
      <c r="I52" s="78"/>
      <c r="J52" s="101" t="s">
        <v>174</v>
      </c>
      <c r="K52" s="102" t="s">
        <v>147</v>
      </c>
      <c r="L52" s="103"/>
    </row>
    <row r="53" spans="1:12" s="59" customFormat="1" ht="12.75">
      <c r="A53" s="76"/>
      <c r="B53" s="77" t="s">
        <v>75</v>
      </c>
      <c r="C53" s="78"/>
      <c r="D53" s="78"/>
      <c r="E53" s="79">
        <f t="shared" si="7"/>
        <v>0</v>
      </c>
      <c r="F53" s="78"/>
      <c r="G53" s="78"/>
      <c r="H53" s="79">
        <f t="shared" si="8"/>
        <v>0</v>
      </c>
      <c r="I53" s="78"/>
      <c r="J53" s="101" t="s">
        <v>175</v>
      </c>
      <c r="K53" s="102" t="s">
        <v>147</v>
      </c>
      <c r="L53" s="103"/>
    </row>
    <row r="54" spans="1:12" s="59" customFormat="1" ht="12.75">
      <c r="A54" s="80" t="s">
        <v>37</v>
      </c>
      <c r="B54" s="80"/>
      <c r="C54" s="81">
        <f aca="true" t="shared" si="11" ref="C54:G54">SUM(C51:C53)</f>
        <v>0</v>
      </c>
      <c r="D54" s="81">
        <f t="shared" si="11"/>
        <v>0</v>
      </c>
      <c r="E54" s="81">
        <f t="shared" si="7"/>
        <v>0</v>
      </c>
      <c r="F54" s="81">
        <f t="shared" si="11"/>
        <v>0</v>
      </c>
      <c r="G54" s="81">
        <f t="shared" si="11"/>
        <v>0</v>
      </c>
      <c r="H54" s="81">
        <f t="shared" si="8"/>
        <v>0</v>
      </c>
      <c r="I54" s="81">
        <f>SUM(I51:I53)</f>
        <v>0</v>
      </c>
      <c r="J54" s="104"/>
      <c r="K54" s="105"/>
      <c r="L54" s="103"/>
    </row>
    <row r="55" spans="1:12" s="59" customFormat="1" ht="50.25">
      <c r="A55" s="84" t="s">
        <v>76</v>
      </c>
      <c r="B55" s="77" t="s">
        <v>77</v>
      </c>
      <c r="C55" s="78"/>
      <c r="D55" s="78"/>
      <c r="E55" s="79">
        <f t="shared" si="7"/>
        <v>0</v>
      </c>
      <c r="F55" s="78"/>
      <c r="G55" s="78"/>
      <c r="H55" s="79">
        <f t="shared" si="8"/>
        <v>0</v>
      </c>
      <c r="I55" s="78"/>
      <c r="J55" s="101" t="s">
        <v>176</v>
      </c>
      <c r="K55" s="102" t="s">
        <v>177</v>
      </c>
      <c r="L55" s="103"/>
    </row>
    <row r="56" spans="1:12" s="59" customFormat="1" ht="50.25">
      <c r="A56" s="84"/>
      <c r="B56" s="77" t="s">
        <v>178</v>
      </c>
      <c r="C56" s="78"/>
      <c r="D56" s="78"/>
      <c r="E56" s="79">
        <f t="shared" si="7"/>
        <v>0</v>
      </c>
      <c r="F56" s="78"/>
      <c r="G56" s="78"/>
      <c r="H56" s="79">
        <f t="shared" si="8"/>
        <v>0</v>
      </c>
      <c r="I56" s="78"/>
      <c r="J56" s="101" t="s">
        <v>176</v>
      </c>
      <c r="K56" s="102" t="s">
        <v>177</v>
      </c>
      <c r="L56" s="103"/>
    </row>
    <row r="57" spans="1:12" s="59" customFormat="1" ht="12.75">
      <c r="A57" s="87" t="s">
        <v>37</v>
      </c>
      <c r="B57" s="88"/>
      <c r="C57" s="81">
        <f aca="true" t="shared" si="12" ref="C57:G57">SUM(C55:C56)</f>
        <v>0</v>
      </c>
      <c r="D57" s="81">
        <f t="shared" si="12"/>
        <v>0</v>
      </c>
      <c r="E57" s="81">
        <f t="shared" si="7"/>
        <v>0</v>
      </c>
      <c r="F57" s="81">
        <f t="shared" si="12"/>
        <v>0</v>
      </c>
      <c r="G57" s="81">
        <f t="shared" si="12"/>
        <v>0</v>
      </c>
      <c r="H57" s="81">
        <f t="shared" si="8"/>
        <v>0</v>
      </c>
      <c r="I57" s="81">
        <f>SUM(I55:I56)</f>
        <v>0</v>
      </c>
      <c r="J57" s="104"/>
      <c r="K57" s="105"/>
      <c r="L57" s="103"/>
    </row>
    <row r="58" spans="1:12" s="59" customFormat="1" ht="24">
      <c r="A58" s="92" t="s">
        <v>179</v>
      </c>
      <c r="B58" s="93"/>
      <c r="C58" s="94"/>
      <c r="D58" s="94"/>
      <c r="E58" s="79">
        <f t="shared" si="7"/>
        <v>0</v>
      </c>
      <c r="F58" s="94"/>
      <c r="G58" s="94"/>
      <c r="H58" s="79">
        <f t="shared" si="8"/>
        <v>0</v>
      </c>
      <c r="I58" s="94"/>
      <c r="J58" s="101" t="s">
        <v>180</v>
      </c>
      <c r="K58" s="105"/>
      <c r="L58" s="103"/>
    </row>
    <row r="59" spans="1:12" s="59" customFormat="1" ht="36.75">
      <c r="A59" s="87" t="s">
        <v>89</v>
      </c>
      <c r="B59" s="87"/>
      <c r="C59" s="94"/>
      <c r="D59" s="94"/>
      <c r="E59" s="79">
        <f t="shared" si="7"/>
        <v>0</v>
      </c>
      <c r="F59" s="94"/>
      <c r="G59" s="94"/>
      <c r="H59" s="79">
        <f t="shared" si="8"/>
        <v>0</v>
      </c>
      <c r="I59" s="94"/>
      <c r="J59" s="101" t="s">
        <v>181</v>
      </c>
      <c r="K59" s="102" t="s">
        <v>182</v>
      </c>
      <c r="L59" s="103"/>
    </row>
    <row r="60" spans="1:12" s="59" customFormat="1" ht="24">
      <c r="A60" s="87" t="s">
        <v>90</v>
      </c>
      <c r="B60" s="87"/>
      <c r="C60" s="94"/>
      <c r="D60" s="94"/>
      <c r="E60" s="79">
        <f t="shared" si="7"/>
        <v>0</v>
      </c>
      <c r="F60" s="94"/>
      <c r="G60" s="94"/>
      <c r="H60" s="79">
        <f t="shared" si="8"/>
        <v>0</v>
      </c>
      <c r="I60" s="94"/>
      <c r="J60" s="101" t="s">
        <v>183</v>
      </c>
      <c r="K60" s="102" t="s">
        <v>184</v>
      </c>
      <c r="L60" s="103"/>
    </row>
    <row r="61" spans="1:12" s="59" customFormat="1" ht="12.75">
      <c r="A61" s="87" t="s">
        <v>185</v>
      </c>
      <c r="B61" s="87"/>
      <c r="C61" s="94"/>
      <c r="D61" s="94"/>
      <c r="E61" s="79">
        <f t="shared" si="7"/>
        <v>0</v>
      </c>
      <c r="F61" s="94"/>
      <c r="G61" s="94"/>
      <c r="H61" s="79">
        <f t="shared" si="8"/>
        <v>0</v>
      </c>
      <c r="I61" s="94"/>
      <c r="J61" s="101" t="s">
        <v>186</v>
      </c>
      <c r="K61" s="102" t="s">
        <v>187</v>
      </c>
      <c r="L61" s="103"/>
    </row>
    <row r="62" spans="1:12" s="59" customFormat="1" ht="12.75">
      <c r="A62" s="76" t="s">
        <v>81</v>
      </c>
      <c r="B62" s="77" t="s">
        <v>82</v>
      </c>
      <c r="C62" s="78"/>
      <c r="D62" s="78"/>
      <c r="E62" s="79">
        <f t="shared" si="7"/>
        <v>0</v>
      </c>
      <c r="F62" s="78"/>
      <c r="G62" s="78"/>
      <c r="H62" s="79">
        <f t="shared" si="8"/>
        <v>0</v>
      </c>
      <c r="I62" s="78"/>
      <c r="J62" s="101" t="s">
        <v>188</v>
      </c>
      <c r="K62" s="102" t="s">
        <v>189</v>
      </c>
      <c r="L62" s="103"/>
    </row>
    <row r="63" spans="1:12" s="59" customFormat="1" ht="12.75">
      <c r="A63" s="76"/>
      <c r="B63" s="77" t="s">
        <v>83</v>
      </c>
      <c r="C63" s="78"/>
      <c r="D63" s="78"/>
      <c r="E63" s="79">
        <f t="shared" si="7"/>
        <v>0</v>
      </c>
      <c r="F63" s="78"/>
      <c r="G63" s="78"/>
      <c r="H63" s="79">
        <f t="shared" si="8"/>
        <v>0</v>
      </c>
      <c r="I63" s="78"/>
      <c r="J63" s="101" t="s">
        <v>190</v>
      </c>
      <c r="K63" s="105"/>
      <c r="L63" s="103"/>
    </row>
    <row r="64" spans="1:12" s="59" customFormat="1" ht="12.75">
      <c r="A64" s="76"/>
      <c r="B64" s="77" t="s">
        <v>84</v>
      </c>
      <c r="C64" s="78"/>
      <c r="D64" s="78"/>
      <c r="E64" s="79">
        <f t="shared" si="7"/>
        <v>0</v>
      </c>
      <c r="F64" s="78"/>
      <c r="G64" s="78"/>
      <c r="H64" s="79">
        <f t="shared" si="8"/>
        <v>0</v>
      </c>
      <c r="I64" s="78"/>
      <c r="J64" s="101" t="s">
        <v>191</v>
      </c>
      <c r="K64" s="106"/>
      <c r="L64" s="103"/>
    </row>
    <row r="65" spans="1:12" s="59" customFormat="1" ht="12.75">
      <c r="A65" s="108" t="s">
        <v>37</v>
      </c>
      <c r="B65" s="108"/>
      <c r="C65" s="109">
        <f aca="true" t="shared" si="13" ref="C65:G65">SUM(C62:C64)</f>
        <v>0</v>
      </c>
      <c r="D65" s="110">
        <f t="shared" si="13"/>
        <v>0</v>
      </c>
      <c r="E65" s="109">
        <f t="shared" si="7"/>
        <v>0</v>
      </c>
      <c r="F65" s="109">
        <f t="shared" si="13"/>
        <v>0</v>
      </c>
      <c r="G65" s="110">
        <f t="shared" si="13"/>
        <v>0</v>
      </c>
      <c r="H65" s="109">
        <f t="shared" si="8"/>
        <v>0</v>
      </c>
      <c r="I65" s="109">
        <f>SUM(I59:I64)</f>
        <v>0</v>
      </c>
      <c r="J65" s="118"/>
      <c r="K65" s="105"/>
      <c r="L65" s="103"/>
    </row>
    <row r="66" spans="1:12" s="59" customFormat="1" ht="12.75">
      <c r="A66" s="111" t="s">
        <v>91</v>
      </c>
      <c r="B66" s="111"/>
      <c r="C66" s="112" t="e">
        <f>SUM(C65,#REF!,C57:C61,C54,C50,C44:C46,C43,C37,C31,C27,C15,C11)</f>
        <v>#REF!</v>
      </c>
      <c r="D66" s="112" t="e">
        <f>SUM(D65,#REF!,D57:D61,D54,D50,D44:D46,D43,D37,D31,D27,D15,D11)</f>
        <v>#REF!</v>
      </c>
      <c r="E66" s="112" t="e">
        <f>SUM(E65,#REF!,E57:E61,E54,E50,E44:E46,E43,E37,E31,E27,E15,E11)</f>
        <v>#REF!</v>
      </c>
      <c r="F66" s="112" t="e">
        <f>SUM(F65,#REF!,F57:F61,F54,F50,F44:F46,F43,F37,F31,F27,F15,F11)</f>
        <v>#REF!</v>
      </c>
      <c r="G66" s="112" t="e">
        <f>SUM(G65,#REF!,G57:G61,G54,G50,G44:G46,G43,G37,G31,G27,G15,G11)</f>
        <v>#REF!</v>
      </c>
      <c r="H66" s="112" t="e">
        <f>SUM(H65,#REF!,H57:H61,H54,H50,H44:H46,H43,H37,H31,H27,H15,H11)</f>
        <v>#REF!</v>
      </c>
      <c r="I66" s="112">
        <f>SUM(I65,I57:I61,I54,I50,I44:I46,I43,I37,I31,I27,I15,I11)</f>
        <v>0</v>
      </c>
      <c r="J66" s="119"/>
      <c r="K66" s="105"/>
      <c r="L66" s="103"/>
    </row>
    <row r="67" spans="1:12" s="59" customFormat="1" ht="12.75">
      <c r="A67" s="113"/>
      <c r="B67" s="113"/>
      <c r="C67" s="114"/>
      <c r="D67" s="115"/>
      <c r="E67" s="115"/>
      <c r="F67" s="115"/>
      <c r="G67" s="114"/>
      <c r="H67" s="114"/>
      <c r="I67" s="114"/>
      <c r="J67" s="120"/>
      <c r="K67" s="121"/>
      <c r="L67" s="103"/>
    </row>
    <row r="68" spans="1:12" s="59" customFormat="1" ht="12.75">
      <c r="A68" s="113" t="s">
        <v>192</v>
      </c>
      <c r="B68" s="113"/>
      <c r="C68" s="114" t="s">
        <v>193</v>
      </c>
      <c r="D68" s="114"/>
      <c r="E68" s="114"/>
      <c r="F68" s="114" t="s">
        <v>194</v>
      </c>
      <c r="G68" s="114"/>
      <c r="H68" s="114"/>
      <c r="I68" s="114" t="s">
        <v>195</v>
      </c>
      <c r="J68" s="114" t="s">
        <v>196</v>
      </c>
      <c r="K68" s="114"/>
      <c r="L68" s="103"/>
    </row>
    <row r="69" spans="1:11" ht="15.75">
      <c r="A69" s="116"/>
      <c r="B69" s="116"/>
      <c r="C69" s="60"/>
      <c r="D69" s="60"/>
      <c r="E69" s="117"/>
      <c r="F69" s="117"/>
      <c r="G69" s="117"/>
      <c r="H69" s="117"/>
      <c r="I69" s="117"/>
      <c r="J69" s="122"/>
      <c r="K69" s="122"/>
    </row>
    <row r="70" spans="3:4" ht="15.75">
      <c r="C70" s="60"/>
      <c r="D70" s="60"/>
    </row>
    <row r="71" spans="3:4" ht="15.75">
      <c r="C71" s="60"/>
      <c r="D71" s="60"/>
    </row>
    <row r="72" spans="3:4" ht="15.75">
      <c r="C72" s="60"/>
      <c r="D72" s="60"/>
    </row>
    <row r="73" spans="3:4" ht="15.75">
      <c r="C73" s="60"/>
      <c r="D73" s="60"/>
    </row>
    <row r="74" spans="3:4" ht="15.75">
      <c r="C74" s="60"/>
      <c r="D74" s="60"/>
    </row>
    <row r="75" spans="3:4" ht="15.75">
      <c r="C75" s="60"/>
      <c r="D75" s="60"/>
    </row>
    <row r="76" spans="3:4" ht="15.75">
      <c r="C76" s="60"/>
      <c r="D76" s="60"/>
    </row>
    <row r="77" spans="3:4" ht="15.75">
      <c r="C77" s="60"/>
      <c r="D77" s="60"/>
    </row>
    <row r="78" spans="3:4" ht="15.75">
      <c r="C78" s="60"/>
      <c r="D78" s="60"/>
    </row>
    <row r="79" spans="3:4" ht="15.75">
      <c r="C79" s="60"/>
      <c r="D79" s="60"/>
    </row>
    <row r="80" spans="3:4" ht="15.75">
      <c r="C80" s="60"/>
      <c r="D80" s="60"/>
    </row>
    <row r="81" spans="3:4" ht="15.75">
      <c r="C81" s="60"/>
      <c r="D81" s="60"/>
    </row>
    <row r="82" spans="3:4" ht="15.75">
      <c r="C82" s="60"/>
      <c r="D82" s="60"/>
    </row>
    <row r="83" spans="3:4" ht="15.75">
      <c r="C83" s="60"/>
      <c r="D83" s="60"/>
    </row>
    <row r="84" spans="3:4" ht="15.75">
      <c r="C84" s="60"/>
      <c r="D84" s="60"/>
    </row>
    <row r="85" spans="3:4" ht="15.75">
      <c r="C85" s="60"/>
      <c r="D85" s="60"/>
    </row>
    <row r="86" spans="3:4" ht="15.75">
      <c r="C86" s="60"/>
      <c r="D86" s="60"/>
    </row>
    <row r="87" spans="3:4" ht="15.75">
      <c r="C87" s="60"/>
      <c r="D87" s="60"/>
    </row>
    <row r="88" spans="3:4" ht="15.75">
      <c r="C88" s="60"/>
      <c r="D88" s="60"/>
    </row>
    <row r="89" spans="3:4" ht="15.75">
      <c r="C89" s="60"/>
      <c r="D89" s="60"/>
    </row>
    <row r="90" spans="3:4" ht="15.75">
      <c r="C90" s="60"/>
      <c r="D90" s="60"/>
    </row>
    <row r="91" spans="3:4" ht="15.75">
      <c r="C91" s="60"/>
      <c r="D91" s="60"/>
    </row>
    <row r="92" spans="3:4" ht="15.75">
      <c r="C92" s="60"/>
      <c r="D92" s="60"/>
    </row>
    <row r="93" spans="3:4" ht="15.75">
      <c r="C93" s="60"/>
      <c r="D93" s="60"/>
    </row>
    <row r="94" spans="3:4" ht="15.75">
      <c r="C94" s="60"/>
      <c r="D94" s="60"/>
    </row>
    <row r="95" spans="3:4" ht="15.75">
      <c r="C95" s="60"/>
      <c r="D95" s="60"/>
    </row>
    <row r="96" spans="3:4" ht="15.75">
      <c r="C96" s="60"/>
      <c r="D96" s="60"/>
    </row>
    <row r="97" spans="3:4" ht="15.75">
      <c r="C97" s="60"/>
      <c r="D97" s="60"/>
    </row>
    <row r="98" spans="3:4" ht="15.75">
      <c r="C98" s="60"/>
      <c r="D98" s="60"/>
    </row>
    <row r="99" spans="3:4" ht="15.75">
      <c r="C99" s="60"/>
      <c r="D99" s="60"/>
    </row>
    <row r="100" spans="3:4" ht="15.75">
      <c r="C100" s="60"/>
      <c r="D100" s="60"/>
    </row>
    <row r="101" spans="3:4" ht="15.75">
      <c r="C101" s="60"/>
      <c r="D101" s="60"/>
    </row>
    <row r="102" spans="3:4" ht="15.75">
      <c r="C102" s="60"/>
      <c r="D102" s="60"/>
    </row>
    <row r="103" spans="3:4" ht="15.75">
      <c r="C103" s="60"/>
      <c r="D103" s="60"/>
    </row>
    <row r="104" spans="3:4" ht="15.75">
      <c r="C104" s="60"/>
      <c r="D104" s="60"/>
    </row>
    <row r="105" spans="3:4" ht="15.75">
      <c r="C105" s="60"/>
      <c r="D105" s="60"/>
    </row>
    <row r="106" spans="3:4" ht="15.75">
      <c r="C106" s="60"/>
      <c r="D106" s="60"/>
    </row>
    <row r="107" spans="3:4" ht="15.75">
      <c r="C107" s="60"/>
      <c r="D107" s="60"/>
    </row>
    <row r="108" spans="3:4" ht="15.75">
      <c r="C108" s="60"/>
      <c r="D108" s="60"/>
    </row>
    <row r="109" spans="3:4" ht="15.75">
      <c r="C109" s="60"/>
      <c r="D109" s="60"/>
    </row>
    <row r="110" spans="3:4" ht="15.75">
      <c r="C110" s="60"/>
      <c r="D110" s="60"/>
    </row>
    <row r="111" spans="3:4" ht="15.75">
      <c r="C111" s="60"/>
      <c r="D111" s="60"/>
    </row>
    <row r="112" spans="3:4" ht="15.75">
      <c r="C112" s="60"/>
      <c r="D112" s="60"/>
    </row>
    <row r="113" spans="3:4" ht="15.75">
      <c r="C113" s="60"/>
      <c r="D113" s="60"/>
    </row>
    <row r="114" spans="3:4" ht="15.75">
      <c r="C114" s="60"/>
      <c r="D114" s="60"/>
    </row>
    <row r="115" spans="3:4" ht="15.75">
      <c r="C115" s="60"/>
      <c r="D115" s="60"/>
    </row>
    <row r="116" spans="3:4" ht="15.75">
      <c r="C116" s="60"/>
      <c r="D116" s="60"/>
    </row>
    <row r="117" spans="3:4" ht="15.75">
      <c r="C117" s="60"/>
      <c r="D117" s="60"/>
    </row>
    <row r="118" spans="3:4" ht="15.75">
      <c r="C118" s="60"/>
      <c r="D118" s="60"/>
    </row>
    <row r="119" spans="3:4" ht="15.75">
      <c r="C119" s="60"/>
      <c r="D119" s="60"/>
    </row>
    <row r="120" spans="3:4" ht="15.75">
      <c r="C120" s="60"/>
      <c r="D120" s="60"/>
    </row>
    <row r="121" spans="3:4" ht="15.75">
      <c r="C121" s="60"/>
      <c r="D121" s="60"/>
    </row>
    <row r="122" spans="3:4" ht="15.75">
      <c r="C122" s="60"/>
      <c r="D122" s="60"/>
    </row>
    <row r="123" spans="3:4" ht="15.75">
      <c r="C123" s="60"/>
      <c r="D123" s="60"/>
    </row>
    <row r="124" spans="3:4" ht="15.75">
      <c r="C124" s="60"/>
      <c r="D124" s="60"/>
    </row>
    <row r="125" spans="3:4" ht="15.75">
      <c r="C125" s="60"/>
      <c r="D125" s="60"/>
    </row>
    <row r="126" spans="3:4" ht="15.75">
      <c r="C126" s="60"/>
      <c r="D126" s="60"/>
    </row>
    <row r="127" spans="3:4" ht="15.75">
      <c r="C127" s="60"/>
      <c r="D127" s="60"/>
    </row>
    <row r="128" spans="3:4" ht="15.75">
      <c r="C128" s="60"/>
      <c r="D128" s="60"/>
    </row>
    <row r="129" spans="3:4" ht="15.75">
      <c r="C129" s="60"/>
      <c r="D129" s="60"/>
    </row>
    <row r="130" spans="3:4" ht="15.75">
      <c r="C130" s="60"/>
      <c r="D130" s="60"/>
    </row>
    <row r="131" spans="3:4" ht="15.75">
      <c r="C131" s="60"/>
      <c r="D131" s="60"/>
    </row>
    <row r="132" spans="3:4" ht="15.75">
      <c r="C132" s="60"/>
      <c r="D132" s="60"/>
    </row>
    <row r="133" spans="3:4" ht="15.75">
      <c r="C133" s="60"/>
      <c r="D133" s="60"/>
    </row>
    <row r="134" spans="3:4" ht="15.75">
      <c r="C134" s="60"/>
      <c r="D134" s="60"/>
    </row>
    <row r="135" spans="3:4" ht="15.75">
      <c r="C135" s="60"/>
      <c r="D135" s="60"/>
    </row>
    <row r="136" spans="3:4" ht="15.75">
      <c r="C136" s="60"/>
      <c r="D136" s="60"/>
    </row>
    <row r="137" spans="3:4" ht="15.75">
      <c r="C137" s="60"/>
      <c r="D137" s="60"/>
    </row>
    <row r="138" spans="3:4" ht="15.75">
      <c r="C138" s="60"/>
      <c r="D138" s="60"/>
    </row>
    <row r="139" spans="3:4" ht="15.75">
      <c r="C139" s="60"/>
      <c r="D139" s="60"/>
    </row>
    <row r="140" spans="3:4" ht="15.75">
      <c r="C140" s="60"/>
      <c r="D140" s="60"/>
    </row>
    <row r="141" spans="3:4" ht="15.75">
      <c r="C141" s="60"/>
      <c r="D141" s="60"/>
    </row>
    <row r="142" spans="3:4" ht="15.75">
      <c r="C142" s="60"/>
      <c r="D142" s="60"/>
    </row>
    <row r="143" spans="3:4" ht="15.75">
      <c r="C143" s="60"/>
      <c r="D143" s="60"/>
    </row>
    <row r="144" spans="3:4" ht="15.75">
      <c r="C144" s="60"/>
      <c r="D144" s="60"/>
    </row>
    <row r="145" spans="3:4" ht="15.75">
      <c r="C145" s="60"/>
      <c r="D145" s="60"/>
    </row>
    <row r="146" spans="3:4" ht="15.75">
      <c r="C146" s="60"/>
      <c r="D146" s="60"/>
    </row>
    <row r="147" spans="3:4" ht="15.75">
      <c r="C147" s="60"/>
      <c r="D147" s="60"/>
    </row>
    <row r="148" spans="3:4" ht="15.75">
      <c r="C148" s="60"/>
      <c r="D148" s="60"/>
    </row>
    <row r="149" spans="3:4" ht="15.75">
      <c r="C149" s="60"/>
      <c r="D149" s="60"/>
    </row>
    <row r="150" spans="3:4" ht="15.75">
      <c r="C150" s="60"/>
      <c r="D150" s="60"/>
    </row>
    <row r="151" spans="3:4" ht="15.75">
      <c r="C151" s="60"/>
      <c r="D151" s="60"/>
    </row>
    <row r="152" spans="3:4" ht="15.75">
      <c r="C152" s="60"/>
      <c r="D152" s="60"/>
    </row>
    <row r="153" spans="3:4" ht="15.75">
      <c r="C153" s="60"/>
      <c r="D153" s="60"/>
    </row>
    <row r="154" spans="3:4" ht="15.75">
      <c r="C154" s="60"/>
      <c r="D154" s="60"/>
    </row>
    <row r="155" spans="3:4" ht="15.75">
      <c r="C155" s="60"/>
      <c r="D155" s="60"/>
    </row>
    <row r="156" spans="3:4" ht="15.75">
      <c r="C156" s="60"/>
      <c r="D156" s="60"/>
    </row>
    <row r="157" spans="3:4" ht="15.75">
      <c r="C157" s="60"/>
      <c r="D157" s="60"/>
    </row>
    <row r="158" spans="3:4" ht="15.75">
      <c r="C158" s="60"/>
      <c r="D158" s="60"/>
    </row>
    <row r="159" spans="3:4" ht="15.75">
      <c r="C159" s="60"/>
      <c r="D159" s="60"/>
    </row>
    <row r="160" spans="3:4" ht="15.75">
      <c r="C160" s="60"/>
      <c r="D160" s="60"/>
    </row>
    <row r="161" spans="3:4" ht="15.75">
      <c r="C161" s="60"/>
      <c r="D161" s="60"/>
    </row>
    <row r="162" spans="3:4" ht="15.75">
      <c r="C162" s="60"/>
      <c r="D162" s="60"/>
    </row>
    <row r="163" spans="3:4" ht="15.75">
      <c r="C163" s="60"/>
      <c r="D163" s="60"/>
    </row>
    <row r="164" spans="3:4" ht="15.75">
      <c r="C164" s="60"/>
      <c r="D164" s="60"/>
    </row>
    <row r="165" spans="3:4" ht="15.75">
      <c r="C165" s="60"/>
      <c r="D165" s="60"/>
    </row>
    <row r="166" spans="3:4" ht="15.75">
      <c r="C166" s="60"/>
      <c r="D166" s="60"/>
    </row>
    <row r="167" spans="3:4" ht="15.75">
      <c r="C167" s="60"/>
      <c r="D167" s="60"/>
    </row>
    <row r="168" spans="3:4" ht="15.75">
      <c r="C168" s="60"/>
      <c r="D168" s="60"/>
    </row>
    <row r="169" spans="3:4" ht="15.75">
      <c r="C169" s="60"/>
      <c r="D169" s="60"/>
    </row>
    <row r="170" spans="3:4" ht="15.75">
      <c r="C170" s="60"/>
      <c r="D170" s="60"/>
    </row>
    <row r="171" spans="3:4" ht="15.75">
      <c r="C171" s="60"/>
      <c r="D171" s="60"/>
    </row>
    <row r="172" spans="3:4" ht="15.75">
      <c r="C172" s="60"/>
      <c r="D172" s="60"/>
    </row>
    <row r="173" spans="3:4" ht="15.75">
      <c r="C173" s="60"/>
      <c r="D173" s="60"/>
    </row>
    <row r="174" spans="3:4" ht="15.75">
      <c r="C174" s="60"/>
      <c r="D174" s="60"/>
    </row>
    <row r="175" spans="3:4" ht="15.75">
      <c r="C175" s="60"/>
      <c r="D175" s="60"/>
    </row>
    <row r="176" spans="3:4" ht="15.75">
      <c r="C176" s="60"/>
      <c r="D176" s="60"/>
    </row>
    <row r="177" spans="3:4" ht="15.75">
      <c r="C177" s="60"/>
      <c r="D177" s="60"/>
    </row>
    <row r="178" spans="3:4" ht="15.75">
      <c r="C178" s="60"/>
      <c r="D178" s="60"/>
    </row>
    <row r="179" spans="3:4" ht="15.75">
      <c r="C179" s="60"/>
      <c r="D179" s="60"/>
    </row>
    <row r="180" spans="3:4" ht="15.75">
      <c r="C180" s="60"/>
      <c r="D180" s="60"/>
    </row>
    <row r="181" spans="3:4" ht="15.75">
      <c r="C181" s="60"/>
      <c r="D181" s="60"/>
    </row>
    <row r="182" spans="3:4" ht="15.75">
      <c r="C182" s="60"/>
      <c r="D182" s="60"/>
    </row>
    <row r="183" spans="3:4" ht="15.75">
      <c r="C183" s="60"/>
      <c r="D183" s="60"/>
    </row>
    <row r="184" spans="3:4" ht="15.75">
      <c r="C184" s="60"/>
      <c r="D184" s="60"/>
    </row>
    <row r="185" spans="3:4" ht="15.75">
      <c r="C185" s="60"/>
      <c r="D185" s="60"/>
    </row>
    <row r="186" spans="3:4" ht="15.75">
      <c r="C186" s="60"/>
      <c r="D186" s="60"/>
    </row>
    <row r="187" spans="3:4" ht="15.75">
      <c r="C187" s="60"/>
      <c r="D187" s="60"/>
    </row>
    <row r="188" spans="3:4" ht="15.75">
      <c r="C188" s="60"/>
      <c r="D188" s="60"/>
    </row>
    <row r="189" spans="3:4" ht="15.75">
      <c r="C189" s="60"/>
      <c r="D189" s="60"/>
    </row>
    <row r="190" spans="3:4" ht="15.75">
      <c r="C190" s="60"/>
      <c r="D190" s="60"/>
    </row>
    <row r="191" spans="3:4" ht="15.75">
      <c r="C191" s="60"/>
      <c r="D191" s="60"/>
    </row>
    <row r="192" spans="3:4" ht="15.75">
      <c r="C192" s="60"/>
      <c r="D192" s="60"/>
    </row>
    <row r="193" spans="3:4" ht="15.75">
      <c r="C193" s="60"/>
      <c r="D193" s="60"/>
    </row>
    <row r="194" spans="3:4" ht="15.75">
      <c r="C194" s="60"/>
      <c r="D194" s="60"/>
    </row>
    <row r="195" spans="3:4" ht="15.75">
      <c r="C195" s="60"/>
      <c r="D195" s="60"/>
    </row>
    <row r="196" spans="3:4" ht="15.75">
      <c r="C196" s="60"/>
      <c r="D196" s="60"/>
    </row>
    <row r="197" spans="3:4" ht="15.75">
      <c r="C197" s="60"/>
      <c r="D197" s="60"/>
    </row>
    <row r="198" spans="3:4" ht="15.75">
      <c r="C198" s="60"/>
      <c r="D198" s="60"/>
    </row>
    <row r="199" spans="3:4" ht="15.75">
      <c r="C199" s="60"/>
      <c r="D199" s="60"/>
    </row>
    <row r="200" spans="3:4" ht="15.75">
      <c r="C200" s="60"/>
      <c r="D200" s="60"/>
    </row>
    <row r="201" spans="3:4" ht="15.75">
      <c r="C201" s="60"/>
      <c r="D201" s="60"/>
    </row>
    <row r="202" spans="3:4" ht="15.75">
      <c r="C202" s="60"/>
      <c r="D202" s="60"/>
    </row>
    <row r="203" spans="3:4" ht="15.75">
      <c r="C203" s="60"/>
      <c r="D203" s="60"/>
    </row>
    <row r="204" spans="3:4" ht="15.75">
      <c r="C204" s="60"/>
      <c r="D204" s="60"/>
    </row>
    <row r="205" spans="3:4" ht="15.75">
      <c r="C205" s="60"/>
      <c r="D205" s="60"/>
    </row>
    <row r="206" spans="3:4" ht="15.75">
      <c r="C206" s="60"/>
      <c r="D206" s="60"/>
    </row>
    <row r="207" spans="3:4" ht="15.75">
      <c r="C207" s="60"/>
      <c r="D207" s="60"/>
    </row>
    <row r="208" spans="3:4" ht="15.75">
      <c r="C208" s="60"/>
      <c r="D208" s="60"/>
    </row>
    <row r="209" spans="3:4" ht="15.75">
      <c r="C209" s="60"/>
      <c r="D209" s="60"/>
    </row>
    <row r="210" spans="3:4" ht="15.75">
      <c r="C210" s="60"/>
      <c r="D210" s="60"/>
    </row>
    <row r="211" spans="3:4" ht="15.75">
      <c r="C211" s="60"/>
      <c r="D211" s="60"/>
    </row>
    <row r="212" spans="3:4" ht="15.75">
      <c r="C212" s="60"/>
      <c r="D212" s="60"/>
    </row>
    <row r="213" spans="3:4" ht="15.75">
      <c r="C213" s="60"/>
      <c r="D213" s="60"/>
    </row>
    <row r="214" spans="3:4" ht="15.75">
      <c r="C214" s="60"/>
      <c r="D214" s="60"/>
    </row>
    <row r="215" spans="3:4" ht="15.75">
      <c r="C215" s="60"/>
      <c r="D215" s="60"/>
    </row>
    <row r="216" spans="3:4" ht="15.75">
      <c r="C216" s="60"/>
      <c r="D216" s="60"/>
    </row>
    <row r="217" spans="3:4" ht="15.75">
      <c r="C217" s="60"/>
      <c r="D217" s="60"/>
    </row>
    <row r="218" spans="3:4" ht="15.75">
      <c r="C218" s="60"/>
      <c r="D218" s="60"/>
    </row>
    <row r="219" spans="3:4" ht="15.75">
      <c r="C219" s="60"/>
      <c r="D219" s="60"/>
    </row>
    <row r="220" spans="3:4" ht="15.75">
      <c r="C220" s="60"/>
      <c r="D220" s="60"/>
    </row>
    <row r="221" spans="3:4" ht="15.75">
      <c r="C221" s="60"/>
      <c r="D221" s="60"/>
    </row>
    <row r="222" spans="3:4" ht="15.75">
      <c r="C222" s="60"/>
      <c r="D222" s="60"/>
    </row>
    <row r="223" spans="3:4" ht="15.75">
      <c r="C223" s="60"/>
      <c r="D223" s="60"/>
    </row>
    <row r="224" spans="3:4" ht="15.75">
      <c r="C224" s="60"/>
      <c r="D224" s="60"/>
    </row>
    <row r="225" spans="3:4" ht="15.75">
      <c r="C225" s="60"/>
      <c r="D225" s="60"/>
    </row>
    <row r="226" spans="3:4" ht="15.75">
      <c r="C226" s="60"/>
      <c r="D226" s="60"/>
    </row>
    <row r="227" spans="3:4" ht="15.75">
      <c r="C227" s="60"/>
      <c r="D227" s="60"/>
    </row>
    <row r="228" spans="3:4" ht="15.75">
      <c r="C228" s="60"/>
      <c r="D228" s="60"/>
    </row>
    <row r="229" spans="3:4" ht="15.75">
      <c r="C229" s="60"/>
      <c r="D229" s="60"/>
    </row>
    <row r="230" spans="3:4" ht="15.75">
      <c r="C230" s="60"/>
      <c r="D230" s="60"/>
    </row>
    <row r="231" spans="3:4" ht="15.75">
      <c r="C231" s="60"/>
      <c r="D231" s="60"/>
    </row>
    <row r="232" spans="3:4" ht="15.75">
      <c r="C232" s="60"/>
      <c r="D232" s="60"/>
    </row>
    <row r="233" spans="3:4" ht="15.75">
      <c r="C233" s="60"/>
      <c r="D233" s="60"/>
    </row>
    <row r="234" spans="3:4" ht="15.75">
      <c r="C234" s="60"/>
      <c r="D234" s="60"/>
    </row>
    <row r="235" spans="3:4" ht="15.75">
      <c r="C235" s="60"/>
      <c r="D235" s="60"/>
    </row>
    <row r="236" spans="3:4" ht="15.75">
      <c r="C236" s="60"/>
      <c r="D236" s="60"/>
    </row>
    <row r="237" spans="3:4" ht="15.75">
      <c r="C237" s="60"/>
      <c r="D237" s="60"/>
    </row>
    <row r="238" spans="3:4" ht="15.75">
      <c r="C238" s="60"/>
      <c r="D238" s="60"/>
    </row>
    <row r="239" spans="3:4" ht="15.75">
      <c r="C239" s="60"/>
      <c r="D239" s="60"/>
    </row>
    <row r="240" spans="3:4" ht="15.75">
      <c r="C240" s="60"/>
      <c r="D240" s="60"/>
    </row>
    <row r="241" spans="3:4" ht="15.75">
      <c r="C241" s="60"/>
      <c r="D241" s="60"/>
    </row>
    <row r="242" spans="3:4" ht="15.75">
      <c r="C242" s="60"/>
      <c r="D242" s="60"/>
    </row>
    <row r="243" spans="3:4" ht="15.75">
      <c r="C243" s="60"/>
      <c r="D243" s="60"/>
    </row>
    <row r="244" spans="3:4" ht="15.75">
      <c r="C244" s="60"/>
      <c r="D244" s="60"/>
    </row>
    <row r="245" spans="3:4" ht="15.75">
      <c r="C245" s="60"/>
      <c r="D245" s="60"/>
    </row>
    <row r="246" spans="3:4" ht="15.75">
      <c r="C246" s="60"/>
      <c r="D246" s="60"/>
    </row>
    <row r="247" spans="3:4" ht="15.75">
      <c r="C247" s="60"/>
      <c r="D247" s="60"/>
    </row>
    <row r="248" spans="3:4" ht="15.75">
      <c r="C248" s="60"/>
      <c r="D248" s="60"/>
    </row>
    <row r="249" spans="3:4" ht="15.75">
      <c r="C249" s="60"/>
      <c r="D249" s="60"/>
    </row>
    <row r="250" spans="3:4" ht="15.75">
      <c r="C250" s="60"/>
      <c r="D250" s="60"/>
    </row>
    <row r="251" spans="3:4" ht="15.75">
      <c r="C251" s="60"/>
      <c r="D251" s="60"/>
    </row>
    <row r="252" spans="3:4" ht="15.75">
      <c r="C252" s="60"/>
      <c r="D252" s="60"/>
    </row>
    <row r="253" spans="3:4" ht="15.75">
      <c r="C253" s="60"/>
      <c r="D253" s="60"/>
    </row>
    <row r="254" spans="3:4" ht="15.75">
      <c r="C254" s="60"/>
      <c r="D254" s="60"/>
    </row>
    <row r="255" spans="3:4" ht="15.75">
      <c r="C255" s="60"/>
      <c r="D255" s="60"/>
    </row>
    <row r="256" spans="3:4" ht="15.75">
      <c r="C256" s="60"/>
      <c r="D256" s="60"/>
    </row>
    <row r="257" spans="3:4" ht="15.75">
      <c r="C257" s="60"/>
      <c r="D257" s="60"/>
    </row>
    <row r="258" spans="3:4" ht="15.75">
      <c r="C258" s="60"/>
      <c r="D258" s="60"/>
    </row>
    <row r="259" spans="3:4" ht="15.75">
      <c r="C259" s="60"/>
      <c r="D259" s="60"/>
    </row>
    <row r="260" spans="3:4" ht="15.75">
      <c r="C260" s="60"/>
      <c r="D260" s="60"/>
    </row>
    <row r="261" spans="3:4" ht="15.75">
      <c r="C261" s="60"/>
      <c r="D261" s="60"/>
    </row>
    <row r="262" spans="3:4" ht="15.75">
      <c r="C262" s="60"/>
      <c r="D262" s="60"/>
    </row>
    <row r="263" spans="3:4" ht="15.75">
      <c r="C263" s="60"/>
      <c r="D263" s="60"/>
    </row>
    <row r="264" spans="3:4" ht="15.75">
      <c r="C264" s="60"/>
      <c r="D264" s="60"/>
    </row>
    <row r="265" spans="3:4" ht="15.75">
      <c r="C265" s="60"/>
      <c r="D265" s="60"/>
    </row>
    <row r="266" spans="3:4" ht="15.75">
      <c r="C266" s="60"/>
      <c r="D266" s="60"/>
    </row>
    <row r="267" spans="3:4" ht="15.75">
      <c r="C267" s="60"/>
      <c r="D267" s="60"/>
    </row>
    <row r="268" spans="3:4" ht="15.75">
      <c r="C268" s="60"/>
      <c r="D268" s="60"/>
    </row>
    <row r="269" spans="3:4" ht="15.75">
      <c r="C269" s="60"/>
      <c r="D269" s="60"/>
    </row>
    <row r="270" spans="3:4" ht="15.75">
      <c r="C270" s="60"/>
      <c r="D270" s="60"/>
    </row>
    <row r="271" spans="3:4" ht="15.75">
      <c r="C271" s="60"/>
      <c r="D271" s="60"/>
    </row>
    <row r="272" spans="3:4" ht="15.75">
      <c r="C272" s="60"/>
      <c r="D272" s="60"/>
    </row>
    <row r="273" spans="3:4" ht="15.75">
      <c r="C273" s="60"/>
      <c r="D273" s="60"/>
    </row>
    <row r="274" spans="3:4" ht="15.75">
      <c r="C274" s="60"/>
      <c r="D274" s="60"/>
    </row>
    <row r="275" spans="3:4" ht="15.75">
      <c r="C275" s="60"/>
      <c r="D275" s="60"/>
    </row>
    <row r="276" spans="3:4" ht="15.75">
      <c r="C276" s="60"/>
      <c r="D276" s="60"/>
    </row>
    <row r="277" spans="3:4" ht="15.75">
      <c r="C277" s="60"/>
      <c r="D277" s="60"/>
    </row>
    <row r="278" spans="3:4" ht="15.75">
      <c r="C278" s="60"/>
      <c r="D278" s="60"/>
    </row>
    <row r="279" spans="3:4" ht="15.75">
      <c r="C279" s="60"/>
      <c r="D279" s="60"/>
    </row>
    <row r="280" spans="3:4" ht="15.75">
      <c r="C280" s="60"/>
      <c r="D280" s="60"/>
    </row>
    <row r="281" spans="3:4" ht="15.75">
      <c r="C281" s="60"/>
      <c r="D281" s="60"/>
    </row>
    <row r="282" spans="3:4" ht="15.75">
      <c r="C282" s="60"/>
      <c r="D282" s="60"/>
    </row>
    <row r="283" spans="3:4" ht="15.75">
      <c r="C283" s="60"/>
      <c r="D283" s="60"/>
    </row>
    <row r="284" spans="3:4" ht="15.75">
      <c r="C284" s="60"/>
      <c r="D284" s="60"/>
    </row>
    <row r="285" spans="3:4" ht="15.75">
      <c r="C285" s="60"/>
      <c r="D285" s="60"/>
    </row>
    <row r="286" spans="3:4" ht="15.75">
      <c r="C286" s="60"/>
      <c r="D286" s="60"/>
    </row>
    <row r="287" spans="3:4" ht="15.75">
      <c r="C287" s="60"/>
      <c r="D287" s="60"/>
    </row>
    <row r="288" spans="3:4" ht="15.75">
      <c r="C288" s="60"/>
      <c r="D288" s="60"/>
    </row>
    <row r="289" spans="3:4" ht="15.75">
      <c r="C289" s="60"/>
      <c r="D289" s="60"/>
    </row>
    <row r="290" spans="3:4" ht="15.75">
      <c r="C290" s="60"/>
      <c r="D290" s="60"/>
    </row>
    <row r="291" spans="3:4" ht="15.75">
      <c r="C291" s="60"/>
      <c r="D291" s="60"/>
    </row>
    <row r="292" spans="3:4" ht="15.75">
      <c r="C292" s="60"/>
      <c r="D292" s="60"/>
    </row>
    <row r="293" spans="3:4" ht="15.75">
      <c r="C293" s="60"/>
      <c r="D293" s="60"/>
    </row>
    <row r="294" spans="3:4" ht="15.75">
      <c r="C294" s="60"/>
      <c r="D294" s="60"/>
    </row>
    <row r="295" spans="3:4" ht="15.75">
      <c r="C295" s="60"/>
      <c r="D295" s="60"/>
    </row>
    <row r="296" spans="3:4" ht="15.75">
      <c r="C296" s="60"/>
      <c r="D296" s="60"/>
    </row>
    <row r="297" spans="3:4" ht="15.75">
      <c r="C297" s="60"/>
      <c r="D297" s="60"/>
    </row>
    <row r="298" spans="3:4" ht="15.75">
      <c r="C298" s="60"/>
      <c r="D298" s="60"/>
    </row>
    <row r="299" spans="3:4" ht="15.75">
      <c r="C299" s="60"/>
      <c r="D299" s="60"/>
    </row>
    <row r="300" spans="3:4" ht="15.75">
      <c r="C300" s="60"/>
      <c r="D300" s="60"/>
    </row>
    <row r="301" spans="3:4" ht="15.75">
      <c r="C301" s="60"/>
      <c r="D301" s="60"/>
    </row>
    <row r="302" spans="3:4" ht="15.75">
      <c r="C302" s="60"/>
      <c r="D302" s="60"/>
    </row>
    <row r="303" spans="3:4" ht="15.75">
      <c r="C303" s="60"/>
      <c r="D303" s="60"/>
    </row>
    <row r="304" spans="3:4" ht="15.75">
      <c r="C304" s="60"/>
      <c r="D304" s="60"/>
    </row>
    <row r="305" spans="3:4" ht="15.75">
      <c r="C305" s="60"/>
      <c r="D305" s="60"/>
    </row>
    <row r="306" spans="3:4" ht="15.75">
      <c r="C306" s="60"/>
      <c r="D306" s="60"/>
    </row>
    <row r="307" spans="3:4" ht="15.75">
      <c r="C307" s="60"/>
      <c r="D307" s="60"/>
    </row>
    <row r="308" spans="3:4" ht="15.75">
      <c r="C308" s="60"/>
      <c r="D308" s="60"/>
    </row>
    <row r="309" spans="3:4" ht="15.75">
      <c r="C309" s="60"/>
      <c r="D309" s="60"/>
    </row>
    <row r="310" spans="3:4" ht="15.75">
      <c r="C310" s="60"/>
      <c r="D310" s="60"/>
    </row>
    <row r="311" spans="3:4" ht="15.75">
      <c r="C311" s="60"/>
      <c r="D311" s="60"/>
    </row>
    <row r="312" spans="3:4" ht="15.75">
      <c r="C312" s="60"/>
      <c r="D312" s="60"/>
    </row>
    <row r="313" spans="3:4" ht="15.75">
      <c r="C313" s="60"/>
      <c r="D313" s="60"/>
    </row>
    <row r="314" spans="3:4" ht="15.75">
      <c r="C314" s="60"/>
      <c r="D314" s="60"/>
    </row>
    <row r="315" spans="3:4" ht="15.75">
      <c r="C315" s="60"/>
      <c r="D315" s="60"/>
    </row>
    <row r="316" spans="3:4" ht="15.75">
      <c r="C316" s="60"/>
      <c r="D316" s="60"/>
    </row>
    <row r="317" spans="3:4" ht="15.75">
      <c r="C317" s="60"/>
      <c r="D317" s="60"/>
    </row>
    <row r="318" spans="3:4" ht="15.75">
      <c r="C318" s="60"/>
      <c r="D318" s="60"/>
    </row>
    <row r="319" spans="3:4" ht="15.75">
      <c r="C319" s="60"/>
      <c r="D319" s="60"/>
    </row>
    <row r="320" spans="3:4" ht="15.75">
      <c r="C320" s="60"/>
      <c r="D320" s="60"/>
    </row>
    <row r="321" spans="3:4" ht="15.75">
      <c r="C321" s="60"/>
      <c r="D321" s="60"/>
    </row>
    <row r="322" spans="3:4" ht="15.75">
      <c r="C322" s="60"/>
      <c r="D322" s="60"/>
    </row>
    <row r="323" spans="3:4" ht="15.75">
      <c r="C323" s="60"/>
      <c r="D323" s="60"/>
    </row>
    <row r="324" spans="3:4" ht="15.75">
      <c r="C324" s="60"/>
      <c r="D324" s="60"/>
    </row>
    <row r="325" spans="3:4" ht="15.75">
      <c r="C325" s="60"/>
      <c r="D325" s="60"/>
    </row>
    <row r="326" spans="3:4" ht="15.75">
      <c r="C326" s="60"/>
      <c r="D326" s="60"/>
    </row>
    <row r="327" spans="3:4" ht="15.75">
      <c r="C327" s="60"/>
      <c r="D327" s="60"/>
    </row>
    <row r="328" spans="3:4" ht="15.75">
      <c r="C328" s="60"/>
      <c r="D328" s="60"/>
    </row>
    <row r="329" spans="3:4" ht="15.75">
      <c r="C329" s="60"/>
      <c r="D329" s="60"/>
    </row>
    <row r="330" spans="3:4" ht="15.75">
      <c r="C330" s="60"/>
      <c r="D330" s="60"/>
    </row>
    <row r="331" spans="3:4" ht="15.75">
      <c r="C331" s="60"/>
      <c r="D331" s="60"/>
    </row>
    <row r="332" spans="3:4" ht="15.75">
      <c r="C332" s="60"/>
      <c r="D332" s="60"/>
    </row>
    <row r="333" spans="3:4" ht="15.75">
      <c r="C333" s="60"/>
      <c r="D333" s="60"/>
    </row>
    <row r="334" spans="3:4" ht="15.75">
      <c r="C334" s="60"/>
      <c r="D334" s="60"/>
    </row>
    <row r="335" spans="3:4" ht="15.75">
      <c r="C335" s="60"/>
      <c r="D335" s="60"/>
    </row>
    <row r="336" spans="3:4" ht="15.75">
      <c r="C336" s="60"/>
      <c r="D336" s="60"/>
    </row>
    <row r="337" spans="3:4" ht="15.75">
      <c r="C337" s="60"/>
      <c r="D337" s="60"/>
    </row>
    <row r="338" spans="3:4" ht="15.75">
      <c r="C338" s="60"/>
      <c r="D338" s="60"/>
    </row>
    <row r="339" spans="3:4" ht="15.75">
      <c r="C339" s="60"/>
      <c r="D339" s="60"/>
    </row>
    <row r="340" spans="3:4" ht="15.75">
      <c r="C340" s="60"/>
      <c r="D340" s="60"/>
    </row>
    <row r="341" spans="3:4" ht="15.75">
      <c r="C341" s="60"/>
      <c r="D341" s="60"/>
    </row>
    <row r="342" spans="3:4" ht="15.75">
      <c r="C342" s="60"/>
      <c r="D342" s="60"/>
    </row>
    <row r="343" spans="3:4" ht="15.75">
      <c r="C343" s="60"/>
      <c r="D343" s="60"/>
    </row>
    <row r="344" spans="3:4" ht="15.75">
      <c r="C344" s="60"/>
      <c r="D344" s="60"/>
    </row>
    <row r="345" spans="3:4" ht="15.75">
      <c r="C345" s="60"/>
      <c r="D345" s="60"/>
    </row>
    <row r="346" spans="3:4" ht="15.75">
      <c r="C346" s="60"/>
      <c r="D346" s="60"/>
    </row>
    <row r="347" spans="3:4" ht="15.75">
      <c r="C347" s="60"/>
      <c r="D347" s="60"/>
    </row>
    <row r="348" spans="3:4" ht="15.75">
      <c r="C348" s="60"/>
      <c r="D348" s="60"/>
    </row>
    <row r="349" spans="3:4" ht="15.75">
      <c r="C349" s="60"/>
      <c r="D349" s="60"/>
    </row>
    <row r="350" spans="3:4" ht="15.75">
      <c r="C350" s="60"/>
      <c r="D350" s="60"/>
    </row>
    <row r="351" spans="3:4" ht="15.75">
      <c r="C351" s="60"/>
      <c r="D351" s="60"/>
    </row>
    <row r="352" spans="3:4" ht="15.75">
      <c r="C352" s="60"/>
      <c r="D352" s="60"/>
    </row>
    <row r="353" spans="3:4" ht="15.75">
      <c r="C353" s="60"/>
      <c r="D353" s="60"/>
    </row>
    <row r="354" spans="3:4" ht="15.75">
      <c r="C354" s="60"/>
      <c r="D354" s="60"/>
    </row>
    <row r="355" spans="3:4" ht="15.75">
      <c r="C355" s="60"/>
      <c r="D355" s="60"/>
    </row>
    <row r="356" spans="3:4" ht="15.75">
      <c r="C356" s="60"/>
      <c r="D356" s="60"/>
    </row>
    <row r="357" spans="3:4" ht="15.75">
      <c r="C357" s="60"/>
      <c r="D357" s="60"/>
    </row>
    <row r="358" spans="3:4" ht="15.75">
      <c r="C358" s="60"/>
      <c r="D358" s="60"/>
    </row>
    <row r="359" spans="3:4" ht="15.75">
      <c r="C359" s="60"/>
      <c r="D359" s="60"/>
    </row>
    <row r="360" spans="3:4" ht="15.75">
      <c r="C360" s="60"/>
      <c r="D360" s="60"/>
    </row>
    <row r="361" spans="3:4" ht="15.75">
      <c r="C361" s="60"/>
      <c r="D361" s="60"/>
    </row>
    <row r="362" spans="3:4" ht="15.75">
      <c r="C362" s="60"/>
      <c r="D362" s="60"/>
    </row>
    <row r="363" spans="3:4" ht="15.75">
      <c r="C363" s="60"/>
      <c r="D363" s="60"/>
    </row>
    <row r="364" spans="3:4" ht="15.75">
      <c r="C364" s="60"/>
      <c r="D364" s="60"/>
    </row>
    <row r="365" spans="3:4" ht="15.75">
      <c r="C365" s="60"/>
      <c r="D365" s="60"/>
    </row>
    <row r="366" spans="3:4" ht="15.75">
      <c r="C366" s="60"/>
      <c r="D366" s="60"/>
    </row>
    <row r="367" spans="3:4" ht="15.75">
      <c r="C367" s="60"/>
      <c r="D367" s="60"/>
    </row>
    <row r="368" spans="3:4" ht="15.75">
      <c r="C368" s="60"/>
      <c r="D368" s="60"/>
    </row>
    <row r="369" spans="3:4" ht="15.75">
      <c r="C369" s="60"/>
      <c r="D369" s="60"/>
    </row>
    <row r="370" spans="3:4" ht="15.75">
      <c r="C370" s="60"/>
      <c r="D370" s="60"/>
    </row>
    <row r="371" spans="3:4" ht="15.75">
      <c r="C371" s="60"/>
      <c r="D371" s="60"/>
    </row>
    <row r="372" spans="3:4" ht="15.75">
      <c r="C372" s="60"/>
      <c r="D372" s="60"/>
    </row>
    <row r="373" spans="3:4" ht="15.75">
      <c r="C373" s="60"/>
      <c r="D373" s="60"/>
    </row>
    <row r="374" spans="3:4" ht="15.75">
      <c r="C374" s="60"/>
      <c r="D374" s="60"/>
    </row>
    <row r="375" spans="3:4" ht="15.75">
      <c r="C375" s="60"/>
      <c r="D375" s="60"/>
    </row>
    <row r="376" spans="3:4" ht="15.75">
      <c r="C376" s="60"/>
      <c r="D376" s="60"/>
    </row>
    <row r="377" spans="3:4" ht="15.75">
      <c r="C377" s="60"/>
      <c r="D377" s="60"/>
    </row>
    <row r="378" spans="3:4" ht="15.75">
      <c r="C378" s="60"/>
      <c r="D378" s="60"/>
    </row>
    <row r="379" spans="3:4" ht="15.75">
      <c r="C379" s="60"/>
      <c r="D379" s="60"/>
    </row>
    <row r="380" spans="3:4" ht="15.75">
      <c r="C380" s="60"/>
      <c r="D380" s="60"/>
    </row>
    <row r="381" spans="3:4" ht="15.75">
      <c r="C381" s="60"/>
      <c r="D381" s="60"/>
    </row>
    <row r="382" spans="3:4" ht="15.75">
      <c r="C382" s="60"/>
      <c r="D382" s="60"/>
    </row>
    <row r="383" spans="3:4" ht="15.75">
      <c r="C383" s="60"/>
      <c r="D383" s="60"/>
    </row>
    <row r="384" spans="3:4" ht="15.75">
      <c r="C384" s="60"/>
      <c r="D384" s="60"/>
    </row>
    <row r="385" spans="3:4" ht="15.75">
      <c r="C385" s="60"/>
      <c r="D385" s="60"/>
    </row>
    <row r="386" spans="3:4" ht="15.75">
      <c r="C386" s="60"/>
      <c r="D386" s="60"/>
    </row>
    <row r="387" spans="3:4" ht="15.75">
      <c r="C387" s="60"/>
      <c r="D387" s="60"/>
    </row>
    <row r="388" spans="3:4" ht="15.75">
      <c r="C388" s="60"/>
      <c r="D388" s="60"/>
    </row>
    <row r="389" spans="3:4" ht="15.75">
      <c r="C389" s="60"/>
      <c r="D389" s="60"/>
    </row>
    <row r="390" spans="3:4" ht="15.75">
      <c r="C390" s="60"/>
      <c r="D390" s="60"/>
    </row>
    <row r="391" spans="3:4" ht="15.75">
      <c r="C391" s="60"/>
      <c r="D391" s="60"/>
    </row>
    <row r="392" spans="3:4" ht="15.75">
      <c r="C392" s="60"/>
      <c r="D392" s="60"/>
    </row>
    <row r="393" spans="3:4" ht="15.75">
      <c r="C393" s="60"/>
      <c r="D393" s="60"/>
    </row>
    <row r="394" spans="3:4" ht="15.75">
      <c r="C394" s="60"/>
      <c r="D394" s="60"/>
    </row>
    <row r="395" spans="3:4" ht="15.75">
      <c r="C395" s="60"/>
      <c r="D395" s="60"/>
    </row>
    <row r="396" spans="3:4" ht="15.75">
      <c r="C396" s="60"/>
      <c r="D396" s="60"/>
    </row>
    <row r="397" spans="3:4" ht="15.75">
      <c r="C397" s="60"/>
      <c r="D397" s="60"/>
    </row>
    <row r="398" spans="3:4" ht="15.75">
      <c r="C398" s="60"/>
      <c r="D398" s="60"/>
    </row>
    <row r="399" spans="3:4" ht="15.75">
      <c r="C399" s="60"/>
      <c r="D399" s="60"/>
    </row>
    <row r="400" spans="3:4" ht="15.75">
      <c r="C400" s="60"/>
      <c r="D400" s="60"/>
    </row>
    <row r="401" spans="3:4" ht="15.75">
      <c r="C401" s="60"/>
      <c r="D401" s="60"/>
    </row>
    <row r="402" spans="3:4" ht="15.75">
      <c r="C402" s="60"/>
      <c r="D402" s="60"/>
    </row>
    <row r="403" spans="3:4" ht="15.75">
      <c r="C403" s="60"/>
      <c r="D403" s="60"/>
    </row>
    <row r="404" spans="3:4" ht="15.75">
      <c r="C404" s="60"/>
      <c r="D404" s="60"/>
    </row>
    <row r="405" spans="3:4" ht="15.75">
      <c r="C405" s="60"/>
      <c r="D405" s="60"/>
    </row>
    <row r="406" spans="3:4" ht="15.75">
      <c r="C406" s="60"/>
      <c r="D406" s="60"/>
    </row>
    <row r="407" spans="3:4" ht="15.75">
      <c r="C407" s="60"/>
      <c r="D407" s="60"/>
    </row>
    <row r="408" spans="3:4" ht="15.75">
      <c r="C408" s="60"/>
      <c r="D408" s="60"/>
    </row>
    <row r="409" spans="3:4" ht="15.75">
      <c r="C409" s="60"/>
      <c r="D409" s="60"/>
    </row>
    <row r="410" spans="3:4" ht="15.75">
      <c r="C410" s="60"/>
      <c r="D410" s="60"/>
    </row>
    <row r="411" spans="3:4" ht="15.75">
      <c r="C411" s="60"/>
      <c r="D411" s="60"/>
    </row>
    <row r="412" spans="3:4" ht="15.75">
      <c r="C412" s="60"/>
      <c r="D412" s="60"/>
    </row>
    <row r="413" spans="3:4" ht="15.75">
      <c r="C413" s="60"/>
      <c r="D413" s="60"/>
    </row>
    <row r="414" spans="3:4" ht="15.75">
      <c r="C414" s="60"/>
      <c r="D414" s="60"/>
    </row>
    <row r="415" spans="3:4" ht="15.75">
      <c r="C415" s="60"/>
      <c r="D415" s="60"/>
    </row>
    <row r="416" spans="3:4" ht="15.75">
      <c r="C416" s="60"/>
      <c r="D416" s="60"/>
    </row>
    <row r="417" spans="3:4" ht="15.75">
      <c r="C417" s="60"/>
      <c r="D417" s="60"/>
    </row>
    <row r="418" spans="3:4" ht="15.75">
      <c r="C418" s="60"/>
      <c r="D418" s="60"/>
    </row>
    <row r="419" spans="3:4" ht="15.75">
      <c r="C419" s="60"/>
      <c r="D419" s="60"/>
    </row>
    <row r="420" spans="3:4" ht="15.75">
      <c r="C420" s="60"/>
      <c r="D420" s="60"/>
    </row>
    <row r="421" spans="3:4" ht="15.75">
      <c r="C421" s="60"/>
      <c r="D421" s="60"/>
    </row>
    <row r="422" spans="3:4" ht="15.75">
      <c r="C422" s="60"/>
      <c r="D422" s="60"/>
    </row>
    <row r="423" spans="3:4" ht="15.75">
      <c r="C423" s="60"/>
      <c r="D423" s="60"/>
    </row>
    <row r="424" spans="3:4" ht="15.75">
      <c r="C424" s="60"/>
      <c r="D424" s="60"/>
    </row>
    <row r="425" spans="3:4" ht="15.75">
      <c r="C425" s="60"/>
      <c r="D425" s="60"/>
    </row>
    <row r="426" spans="3:4" ht="15.75">
      <c r="C426" s="60"/>
      <c r="D426" s="60"/>
    </row>
    <row r="427" spans="3:4" ht="15.75">
      <c r="C427" s="60"/>
      <c r="D427" s="60"/>
    </row>
    <row r="428" spans="3:4" ht="15.75">
      <c r="C428" s="60"/>
      <c r="D428" s="60"/>
    </row>
    <row r="429" spans="3:4" ht="15.75">
      <c r="C429" s="60"/>
      <c r="D429" s="60"/>
    </row>
    <row r="430" spans="3:4" ht="15.75">
      <c r="C430" s="60"/>
      <c r="D430" s="60"/>
    </row>
    <row r="431" spans="3:4" ht="15.75">
      <c r="C431" s="60"/>
      <c r="D431" s="60"/>
    </row>
    <row r="432" spans="3:4" ht="15.75">
      <c r="C432" s="60"/>
      <c r="D432" s="60"/>
    </row>
    <row r="433" spans="3:4" ht="15.75">
      <c r="C433" s="60"/>
      <c r="D433" s="60"/>
    </row>
    <row r="434" spans="3:4" ht="15.75">
      <c r="C434" s="60"/>
      <c r="D434" s="60"/>
    </row>
    <row r="435" spans="3:4" ht="15.75">
      <c r="C435" s="60"/>
      <c r="D435" s="60"/>
    </row>
    <row r="436" spans="3:4" ht="15.75">
      <c r="C436" s="60"/>
      <c r="D436" s="60"/>
    </row>
    <row r="437" spans="3:4" ht="15.75">
      <c r="C437" s="60"/>
      <c r="D437" s="60"/>
    </row>
    <row r="438" spans="3:4" ht="15.75">
      <c r="C438" s="60"/>
      <c r="D438" s="60"/>
    </row>
    <row r="439" spans="3:4" ht="15.75">
      <c r="C439" s="60"/>
      <c r="D439" s="60"/>
    </row>
    <row r="440" spans="3:4" ht="15.75">
      <c r="C440" s="60"/>
      <c r="D440" s="60"/>
    </row>
    <row r="441" spans="3:4" ht="15.75">
      <c r="C441" s="60"/>
      <c r="D441" s="60"/>
    </row>
    <row r="442" spans="3:4" ht="15.75">
      <c r="C442" s="60"/>
      <c r="D442" s="60"/>
    </row>
    <row r="443" spans="3:4" ht="15.75">
      <c r="C443" s="60"/>
      <c r="D443" s="60"/>
    </row>
    <row r="444" spans="3:4" ht="15.75">
      <c r="C444" s="60"/>
      <c r="D444" s="60"/>
    </row>
    <row r="445" spans="3:4" ht="15.75">
      <c r="C445" s="60"/>
      <c r="D445" s="60"/>
    </row>
    <row r="446" spans="3:4" ht="15.75">
      <c r="C446" s="60"/>
      <c r="D446" s="60"/>
    </row>
    <row r="447" spans="3:4" ht="15.75">
      <c r="C447" s="60"/>
      <c r="D447" s="60"/>
    </row>
    <row r="448" spans="3:4" ht="15.75">
      <c r="C448" s="60"/>
      <c r="D448" s="60"/>
    </row>
    <row r="449" spans="3:4" ht="15.75">
      <c r="C449" s="60"/>
      <c r="D449" s="60"/>
    </row>
    <row r="450" spans="3:4" ht="15.75">
      <c r="C450" s="60"/>
      <c r="D450" s="60"/>
    </row>
    <row r="451" spans="3:4" ht="15.75">
      <c r="C451" s="60"/>
      <c r="D451" s="60"/>
    </row>
    <row r="452" spans="3:4" ht="15.75">
      <c r="C452" s="60"/>
      <c r="D452" s="60"/>
    </row>
    <row r="453" spans="3:4" ht="15.75">
      <c r="C453" s="60"/>
      <c r="D453" s="60"/>
    </row>
    <row r="454" spans="3:4" ht="15.75">
      <c r="C454" s="60"/>
      <c r="D454" s="60"/>
    </row>
    <row r="455" spans="3:4" ht="15.75">
      <c r="C455" s="60"/>
      <c r="D455" s="60"/>
    </row>
    <row r="456" spans="3:4" ht="15.75">
      <c r="C456" s="60"/>
      <c r="D456" s="60"/>
    </row>
    <row r="457" spans="3:4" ht="15.75">
      <c r="C457" s="60"/>
      <c r="D457" s="60"/>
    </row>
    <row r="458" spans="3:4" ht="15.75">
      <c r="C458" s="60"/>
      <c r="D458" s="60"/>
    </row>
    <row r="459" spans="3:4" ht="15.75">
      <c r="C459" s="60"/>
      <c r="D459" s="60"/>
    </row>
    <row r="460" spans="3:4" ht="15.75">
      <c r="C460" s="60"/>
      <c r="D460" s="60"/>
    </row>
    <row r="461" spans="3:4" ht="15.75">
      <c r="C461" s="60"/>
      <c r="D461" s="60"/>
    </row>
    <row r="462" spans="3:4" ht="15.75">
      <c r="C462" s="60"/>
      <c r="D462" s="60"/>
    </row>
    <row r="463" spans="3:4" ht="15.75">
      <c r="C463" s="60"/>
      <c r="D463" s="60"/>
    </row>
    <row r="464" spans="3:4" ht="15.75">
      <c r="C464" s="60"/>
      <c r="D464" s="60"/>
    </row>
    <row r="465" spans="3:4" ht="15.75">
      <c r="C465" s="60"/>
      <c r="D465" s="60"/>
    </row>
    <row r="466" spans="3:4" ht="15.75">
      <c r="C466" s="60"/>
      <c r="D466" s="60"/>
    </row>
    <row r="467" spans="3:4" ht="15.75">
      <c r="C467" s="60"/>
      <c r="D467" s="60"/>
    </row>
    <row r="468" spans="3:4" ht="15.75">
      <c r="C468" s="60"/>
      <c r="D468" s="60"/>
    </row>
    <row r="469" spans="3:4" ht="15.75">
      <c r="C469" s="60"/>
      <c r="D469" s="60"/>
    </row>
    <row r="470" spans="3:4" ht="15.75">
      <c r="C470" s="60"/>
      <c r="D470" s="60"/>
    </row>
    <row r="471" spans="3:4" ht="15.75">
      <c r="C471" s="60"/>
      <c r="D471" s="60"/>
    </row>
    <row r="472" spans="3:4" ht="15.75">
      <c r="C472" s="60"/>
      <c r="D472" s="60"/>
    </row>
    <row r="473" spans="3:4" ht="15.75">
      <c r="C473" s="60"/>
      <c r="D473" s="60"/>
    </row>
    <row r="474" spans="3:4" ht="15.75">
      <c r="C474" s="60"/>
      <c r="D474" s="60"/>
    </row>
    <row r="475" spans="3:4" ht="15.75">
      <c r="C475" s="60"/>
      <c r="D475" s="60"/>
    </row>
    <row r="476" spans="3:4" ht="15.75">
      <c r="C476" s="60"/>
      <c r="D476" s="60"/>
    </row>
    <row r="477" spans="3:4" ht="15.75">
      <c r="C477" s="60"/>
      <c r="D477" s="60"/>
    </row>
    <row r="478" spans="3:4" ht="15.75">
      <c r="C478" s="60"/>
      <c r="D478" s="60"/>
    </row>
    <row r="479" spans="3:4" ht="15.75">
      <c r="C479" s="60"/>
      <c r="D479" s="60"/>
    </row>
    <row r="480" spans="3:4" ht="15.75">
      <c r="C480" s="60"/>
      <c r="D480" s="60"/>
    </row>
    <row r="481" spans="3:4" ht="15.75">
      <c r="C481" s="60"/>
      <c r="D481" s="60"/>
    </row>
    <row r="482" spans="3:4" ht="15.75">
      <c r="C482" s="60"/>
      <c r="D482" s="60"/>
    </row>
    <row r="483" spans="3:4" ht="15.75">
      <c r="C483" s="60"/>
      <c r="D483" s="60"/>
    </row>
    <row r="484" spans="3:4" ht="15.75">
      <c r="C484" s="60"/>
      <c r="D484" s="60"/>
    </row>
    <row r="485" spans="3:4" ht="15.75">
      <c r="C485" s="60"/>
      <c r="D485" s="60"/>
    </row>
    <row r="486" spans="3:4" ht="15.75">
      <c r="C486" s="60"/>
      <c r="D486" s="60"/>
    </row>
    <row r="487" spans="3:4" ht="15.75">
      <c r="C487" s="60"/>
      <c r="D487" s="60"/>
    </row>
    <row r="488" spans="3:4" ht="15.75">
      <c r="C488" s="60"/>
      <c r="D488" s="60"/>
    </row>
    <row r="489" spans="3:4" ht="15.75">
      <c r="C489" s="60"/>
      <c r="D489" s="60"/>
    </row>
    <row r="490" spans="3:4" ht="15.75">
      <c r="C490" s="60"/>
      <c r="D490" s="60"/>
    </row>
    <row r="491" spans="3:4" ht="15.75">
      <c r="C491" s="60"/>
      <c r="D491" s="60"/>
    </row>
    <row r="492" spans="3:4" ht="15.75">
      <c r="C492" s="60"/>
      <c r="D492" s="60"/>
    </row>
    <row r="493" spans="3:4" ht="15.75">
      <c r="C493" s="60"/>
      <c r="D493" s="60"/>
    </row>
    <row r="494" spans="3:4" ht="15.75">
      <c r="C494" s="60"/>
      <c r="D494" s="60"/>
    </row>
    <row r="495" spans="3:4" ht="15.75">
      <c r="C495" s="60"/>
      <c r="D495" s="60"/>
    </row>
    <row r="496" spans="3:4" ht="15.75">
      <c r="C496" s="60"/>
      <c r="D496" s="60"/>
    </row>
    <row r="497" spans="3:4" ht="15.75">
      <c r="C497" s="60"/>
      <c r="D497" s="60"/>
    </row>
    <row r="498" spans="3:4" ht="15.75">
      <c r="C498" s="60"/>
      <c r="D498" s="60"/>
    </row>
    <row r="499" spans="3:4" ht="15.75">
      <c r="C499" s="60"/>
      <c r="D499" s="60"/>
    </row>
    <row r="500" spans="3:4" ht="15.75">
      <c r="C500" s="60"/>
      <c r="D500" s="60"/>
    </row>
    <row r="501" spans="3:4" ht="15.75">
      <c r="C501" s="60"/>
      <c r="D501" s="60"/>
    </row>
    <row r="502" spans="3:4" ht="15.75">
      <c r="C502" s="60"/>
      <c r="D502" s="60"/>
    </row>
    <row r="503" spans="3:4" ht="15.75">
      <c r="C503" s="60"/>
      <c r="D503" s="60"/>
    </row>
    <row r="504" spans="3:4" ht="15.75">
      <c r="C504" s="60"/>
      <c r="D504" s="60"/>
    </row>
    <row r="505" spans="3:4" ht="15.75">
      <c r="C505" s="60"/>
      <c r="D505" s="60"/>
    </row>
    <row r="506" spans="3:4" ht="15.75">
      <c r="C506" s="60"/>
      <c r="D506" s="60"/>
    </row>
    <row r="507" spans="3:4" ht="15.75">
      <c r="C507" s="60"/>
      <c r="D507" s="60"/>
    </row>
    <row r="508" spans="3:4" ht="15.75">
      <c r="C508" s="60"/>
      <c r="D508" s="60"/>
    </row>
    <row r="509" spans="3:4" ht="15.75">
      <c r="C509" s="60"/>
      <c r="D509" s="60"/>
    </row>
    <row r="510" spans="3:4" ht="15.75">
      <c r="C510" s="60"/>
      <c r="D510" s="60"/>
    </row>
    <row r="511" spans="3:4" ht="15.75">
      <c r="C511" s="60"/>
      <c r="D511" s="60"/>
    </row>
    <row r="512" spans="3:4" ht="15.75">
      <c r="C512" s="60"/>
      <c r="D512" s="60"/>
    </row>
    <row r="513" spans="3:4" ht="15.75">
      <c r="C513" s="60"/>
      <c r="D513" s="60"/>
    </row>
    <row r="514" spans="3:4" ht="15.75">
      <c r="C514" s="60"/>
      <c r="D514" s="60"/>
    </row>
    <row r="515" spans="3:4" ht="15.75">
      <c r="C515" s="60"/>
      <c r="D515" s="60"/>
    </row>
    <row r="516" spans="3:4" ht="15.75">
      <c r="C516" s="60"/>
      <c r="D516" s="60"/>
    </row>
    <row r="517" spans="3:4" ht="15.75">
      <c r="C517" s="60"/>
      <c r="D517" s="60"/>
    </row>
    <row r="518" spans="3:4" ht="15.75">
      <c r="C518" s="60"/>
      <c r="D518" s="60"/>
    </row>
    <row r="519" spans="3:4" ht="15.75">
      <c r="C519" s="60"/>
      <c r="D519" s="60"/>
    </row>
    <row r="520" spans="3:4" ht="15.75">
      <c r="C520" s="60"/>
      <c r="D520" s="60"/>
    </row>
    <row r="521" spans="3:4" ht="15.75">
      <c r="C521" s="60"/>
      <c r="D521" s="60"/>
    </row>
    <row r="522" spans="3:4" ht="15.75">
      <c r="C522" s="60"/>
      <c r="D522" s="60"/>
    </row>
    <row r="523" spans="3:4" ht="15.75">
      <c r="C523" s="60"/>
      <c r="D523" s="60"/>
    </row>
    <row r="524" spans="3:4" ht="15.75">
      <c r="C524" s="60"/>
      <c r="D524" s="60"/>
    </row>
    <row r="525" spans="3:4" ht="15.75">
      <c r="C525" s="60"/>
      <c r="D525" s="60"/>
    </row>
    <row r="526" spans="3:4" ht="15.75">
      <c r="C526" s="60"/>
      <c r="D526" s="60"/>
    </row>
    <row r="527" spans="3:4" ht="15.75">
      <c r="C527" s="60"/>
      <c r="D527" s="60"/>
    </row>
    <row r="528" spans="3:4" ht="15.75">
      <c r="C528" s="60"/>
      <c r="D528" s="60"/>
    </row>
    <row r="529" spans="3:4" ht="15.75">
      <c r="C529" s="60"/>
      <c r="D529" s="60"/>
    </row>
    <row r="530" spans="3:4" ht="15.75">
      <c r="C530" s="60"/>
      <c r="D530" s="60"/>
    </row>
    <row r="531" spans="3:4" ht="15.75">
      <c r="C531" s="60"/>
      <c r="D531" s="60"/>
    </row>
    <row r="532" spans="3:4" ht="15.75">
      <c r="C532" s="60"/>
      <c r="D532" s="60"/>
    </row>
    <row r="533" spans="3:4" ht="15.75">
      <c r="C533" s="60"/>
      <c r="D533" s="60"/>
    </row>
    <row r="534" spans="3:4" ht="15.75">
      <c r="C534" s="60"/>
      <c r="D534" s="60"/>
    </row>
    <row r="535" spans="3:4" ht="15.75">
      <c r="C535" s="60"/>
      <c r="D535" s="60"/>
    </row>
    <row r="536" spans="3:4" ht="15.75">
      <c r="C536" s="60"/>
      <c r="D536" s="60"/>
    </row>
    <row r="537" spans="3:4" ht="15.75">
      <c r="C537" s="60"/>
      <c r="D537" s="60"/>
    </row>
    <row r="538" spans="3:4" ht="15.75">
      <c r="C538" s="60"/>
      <c r="D538" s="60"/>
    </row>
    <row r="539" spans="3:4" ht="15.75">
      <c r="C539" s="60"/>
      <c r="D539" s="60"/>
    </row>
    <row r="540" spans="3:4" ht="15.75">
      <c r="C540" s="60"/>
      <c r="D540" s="60"/>
    </row>
    <row r="541" spans="3:4" ht="15.75">
      <c r="C541" s="60"/>
      <c r="D541" s="60"/>
    </row>
    <row r="542" spans="3:4" ht="15.75">
      <c r="C542" s="60"/>
      <c r="D542" s="60"/>
    </row>
    <row r="543" spans="3:4" ht="15.75">
      <c r="C543" s="60"/>
      <c r="D543" s="60"/>
    </row>
    <row r="544" spans="3:4" ht="15.75">
      <c r="C544" s="60"/>
      <c r="D544" s="60"/>
    </row>
    <row r="545" spans="3:4" ht="15.75">
      <c r="C545" s="60"/>
      <c r="D545" s="60"/>
    </row>
    <row r="546" spans="3:4" ht="15.75">
      <c r="C546" s="60"/>
      <c r="D546" s="60"/>
    </row>
    <row r="547" spans="3:4" ht="15.75">
      <c r="C547" s="60"/>
      <c r="D547" s="60"/>
    </row>
    <row r="548" spans="3:4" ht="15.75">
      <c r="C548" s="60"/>
      <c r="D548" s="60"/>
    </row>
    <row r="549" spans="3:4" ht="15.75">
      <c r="C549" s="60"/>
      <c r="D549" s="60"/>
    </row>
    <row r="550" spans="3:4" ht="15.75">
      <c r="C550" s="60"/>
      <c r="D550" s="60"/>
    </row>
    <row r="551" spans="3:4" ht="15.75">
      <c r="C551" s="60"/>
      <c r="D551" s="60"/>
    </row>
    <row r="552" spans="3:4" ht="15.75">
      <c r="C552" s="60"/>
      <c r="D552" s="60"/>
    </row>
    <row r="553" spans="3:4" ht="15.75">
      <c r="C553" s="60"/>
      <c r="D553" s="60"/>
    </row>
    <row r="554" spans="3:4" ht="15.75">
      <c r="C554" s="60"/>
      <c r="D554" s="60"/>
    </row>
    <row r="555" spans="3:4" ht="15.75">
      <c r="C555" s="60"/>
      <c r="D555" s="60"/>
    </row>
    <row r="556" spans="3:4" ht="15.75">
      <c r="C556" s="60"/>
      <c r="D556" s="60"/>
    </row>
    <row r="557" spans="3:4" ht="15.75">
      <c r="C557" s="60"/>
      <c r="D557" s="60"/>
    </row>
    <row r="558" spans="3:4" ht="15.75">
      <c r="C558" s="60"/>
      <c r="D558" s="60"/>
    </row>
    <row r="559" spans="3:4" ht="15.75">
      <c r="C559" s="60"/>
      <c r="D559" s="60"/>
    </row>
    <row r="560" spans="3:4" ht="15.75">
      <c r="C560" s="60"/>
      <c r="D560" s="60"/>
    </row>
    <row r="561" spans="3:4" ht="15.75">
      <c r="C561" s="60"/>
      <c r="D561" s="60"/>
    </row>
    <row r="562" spans="3:4" ht="15.75">
      <c r="C562" s="60"/>
      <c r="D562" s="60"/>
    </row>
    <row r="563" spans="3:4" ht="15.75">
      <c r="C563" s="60"/>
      <c r="D563" s="60"/>
    </row>
    <row r="564" spans="3:4" ht="15.75">
      <c r="C564" s="60"/>
      <c r="D564" s="60"/>
    </row>
    <row r="565" spans="3:4" ht="15.75">
      <c r="C565" s="60"/>
      <c r="D565" s="60"/>
    </row>
    <row r="566" spans="3:4" ht="15.75">
      <c r="C566" s="60"/>
      <c r="D566" s="60"/>
    </row>
    <row r="567" spans="3:4" ht="15.75">
      <c r="C567" s="60"/>
      <c r="D567" s="60"/>
    </row>
    <row r="568" spans="3:4" ht="15.75">
      <c r="C568" s="60"/>
      <c r="D568" s="60"/>
    </row>
    <row r="569" spans="3:4" ht="15.75">
      <c r="C569" s="60"/>
      <c r="D569" s="60"/>
    </row>
    <row r="570" spans="3:4" ht="15.75">
      <c r="C570" s="60"/>
      <c r="D570" s="60"/>
    </row>
    <row r="571" spans="3:4" ht="15.75">
      <c r="C571" s="60"/>
      <c r="D571" s="60"/>
    </row>
    <row r="572" spans="3:4" ht="15.75">
      <c r="C572" s="60"/>
      <c r="D572" s="60"/>
    </row>
    <row r="573" spans="3:4" ht="15.75">
      <c r="C573" s="60"/>
      <c r="D573" s="60"/>
    </row>
    <row r="574" spans="3:4" ht="15.75">
      <c r="C574" s="60"/>
      <c r="D574" s="60"/>
    </row>
    <row r="575" spans="3:4" ht="15.75">
      <c r="C575" s="60"/>
      <c r="D575" s="60"/>
    </row>
    <row r="576" spans="3:4" ht="15.75">
      <c r="C576" s="60"/>
      <c r="D576" s="60"/>
    </row>
    <row r="577" spans="3:4" ht="15.75">
      <c r="C577" s="60"/>
      <c r="D577" s="60"/>
    </row>
    <row r="578" spans="3:4" ht="15.75">
      <c r="C578" s="60"/>
      <c r="D578" s="60"/>
    </row>
    <row r="579" spans="3:4" ht="15.75">
      <c r="C579" s="60"/>
      <c r="D579" s="60"/>
    </row>
    <row r="580" spans="3:4" ht="15.75">
      <c r="C580" s="60"/>
      <c r="D580" s="60"/>
    </row>
    <row r="581" spans="3:4" ht="15.75">
      <c r="C581" s="60"/>
      <c r="D581" s="60"/>
    </row>
    <row r="582" spans="3:4" ht="15.75">
      <c r="C582" s="60"/>
      <c r="D582" s="60"/>
    </row>
    <row r="583" spans="3:4" ht="15.75">
      <c r="C583" s="60"/>
      <c r="D583" s="60"/>
    </row>
    <row r="584" spans="3:4" ht="15.75">
      <c r="C584" s="60"/>
      <c r="D584" s="60"/>
    </row>
    <row r="585" spans="3:4" ht="15.75">
      <c r="C585" s="60"/>
      <c r="D585" s="60"/>
    </row>
    <row r="586" spans="3:4" ht="15.75">
      <c r="C586" s="60"/>
      <c r="D586" s="60"/>
    </row>
    <row r="587" spans="3:4" ht="15.75">
      <c r="C587" s="60"/>
      <c r="D587" s="60"/>
    </row>
    <row r="588" spans="3:4" ht="15.75">
      <c r="C588" s="60"/>
      <c r="D588" s="60"/>
    </row>
    <row r="589" spans="3:4" ht="15.75">
      <c r="C589" s="60"/>
      <c r="D589" s="60"/>
    </row>
    <row r="590" spans="3:4" ht="15.75">
      <c r="C590" s="60"/>
      <c r="D590" s="60"/>
    </row>
    <row r="591" spans="3:4" ht="15.75">
      <c r="C591" s="60"/>
      <c r="D591" s="60"/>
    </row>
    <row r="592" spans="3:4" ht="15.75">
      <c r="C592" s="60"/>
      <c r="D592" s="60"/>
    </row>
    <row r="593" spans="3:4" ht="15.75">
      <c r="C593" s="60"/>
      <c r="D593" s="60"/>
    </row>
    <row r="594" spans="3:4" ht="15.75">
      <c r="C594" s="60"/>
      <c r="D594" s="60"/>
    </row>
    <row r="595" spans="3:4" ht="15.75">
      <c r="C595" s="60"/>
      <c r="D595" s="60"/>
    </row>
    <row r="596" spans="3:4" ht="15.75">
      <c r="C596" s="60"/>
      <c r="D596" s="60"/>
    </row>
    <row r="597" spans="3:4" ht="15.75">
      <c r="C597" s="60"/>
      <c r="D597" s="60"/>
    </row>
    <row r="598" spans="3:4" ht="15.75">
      <c r="C598" s="60"/>
      <c r="D598" s="60"/>
    </row>
    <row r="599" spans="3:4" ht="15.75">
      <c r="C599" s="60"/>
      <c r="D599" s="60"/>
    </row>
    <row r="600" spans="3:4" ht="15.75">
      <c r="C600" s="60"/>
      <c r="D600" s="60"/>
    </row>
    <row r="601" spans="3:4" ht="15.75">
      <c r="C601" s="60"/>
      <c r="D601" s="60"/>
    </row>
    <row r="602" spans="3:4" ht="15.75">
      <c r="C602" s="60"/>
      <c r="D602" s="60"/>
    </row>
    <row r="603" spans="3:4" ht="15.75">
      <c r="C603" s="60"/>
      <c r="D603" s="60"/>
    </row>
    <row r="604" spans="3:4" ht="15.75">
      <c r="C604" s="60"/>
      <c r="D604" s="60"/>
    </row>
    <row r="605" spans="3:4" ht="15.75">
      <c r="C605" s="60"/>
      <c r="D605" s="60"/>
    </row>
    <row r="606" spans="3:4" ht="15.75">
      <c r="C606" s="60"/>
      <c r="D606" s="60"/>
    </row>
    <row r="607" spans="3:4" ht="15.75">
      <c r="C607" s="60"/>
      <c r="D607" s="60"/>
    </row>
    <row r="608" spans="3:4" ht="15.75">
      <c r="C608" s="60"/>
      <c r="D608" s="60"/>
    </row>
    <row r="609" spans="3:4" ht="15.75">
      <c r="C609" s="60"/>
      <c r="D609" s="60"/>
    </row>
    <row r="610" spans="3:4" ht="15.75">
      <c r="C610" s="60"/>
      <c r="D610" s="60"/>
    </row>
    <row r="611" spans="3:4" ht="15.75">
      <c r="C611" s="60"/>
      <c r="D611" s="60"/>
    </row>
    <row r="612" spans="3:4" ht="15.75">
      <c r="C612" s="60"/>
      <c r="D612" s="60"/>
    </row>
    <row r="613" spans="3:4" ht="15.75">
      <c r="C613" s="60"/>
      <c r="D613" s="60"/>
    </row>
    <row r="614" spans="3:4" ht="15.75">
      <c r="C614" s="60"/>
      <c r="D614" s="60"/>
    </row>
    <row r="615" spans="3:4" ht="15.75">
      <c r="C615" s="60"/>
      <c r="D615" s="60"/>
    </row>
    <row r="616" spans="3:4" ht="15.75">
      <c r="C616" s="60"/>
      <c r="D616" s="60"/>
    </row>
    <row r="617" spans="3:4" ht="15.75">
      <c r="C617" s="60"/>
      <c r="D617" s="60"/>
    </row>
    <row r="618" spans="3:4" ht="15.75">
      <c r="C618" s="60"/>
      <c r="D618" s="60"/>
    </row>
    <row r="619" spans="3:4" ht="15.75">
      <c r="C619" s="60"/>
      <c r="D619" s="60"/>
    </row>
    <row r="620" spans="3:4" ht="15.75">
      <c r="C620" s="60"/>
      <c r="D620" s="60"/>
    </row>
    <row r="621" spans="3:4" ht="15.75">
      <c r="C621" s="60"/>
      <c r="D621" s="60"/>
    </row>
    <row r="622" spans="3:4" ht="15.75">
      <c r="C622" s="60"/>
      <c r="D622" s="60"/>
    </row>
    <row r="623" spans="3:4" ht="15.75">
      <c r="C623" s="60"/>
      <c r="D623" s="60"/>
    </row>
    <row r="624" spans="3:4" ht="15.75">
      <c r="C624" s="60"/>
      <c r="D624" s="60"/>
    </row>
    <row r="625" spans="3:4" ht="15.75">
      <c r="C625" s="60"/>
      <c r="D625" s="60"/>
    </row>
    <row r="626" spans="3:4" ht="15.75">
      <c r="C626" s="60"/>
      <c r="D626" s="60"/>
    </row>
    <row r="627" spans="3:4" ht="15.75">
      <c r="C627" s="60"/>
      <c r="D627" s="60"/>
    </row>
    <row r="628" spans="3:4" ht="15.75">
      <c r="C628" s="60"/>
      <c r="D628" s="60"/>
    </row>
    <row r="629" spans="3:4" ht="15.75">
      <c r="C629" s="60"/>
      <c r="D629" s="60"/>
    </row>
    <row r="630" spans="3:4" ht="15.75">
      <c r="C630" s="60"/>
      <c r="D630" s="60"/>
    </row>
    <row r="631" spans="3:4" ht="15.75">
      <c r="C631" s="60"/>
      <c r="D631" s="60"/>
    </row>
    <row r="632" spans="3:4" ht="15.75">
      <c r="C632" s="60"/>
      <c r="D632" s="60"/>
    </row>
    <row r="633" spans="3:4" ht="15.75">
      <c r="C633" s="60"/>
      <c r="D633" s="60"/>
    </row>
    <row r="634" spans="3:4" ht="15.75">
      <c r="C634" s="60"/>
      <c r="D634" s="60"/>
    </row>
    <row r="635" spans="3:4" ht="15.75">
      <c r="C635" s="60"/>
      <c r="D635" s="60"/>
    </row>
    <row r="636" spans="3:4" ht="15.75">
      <c r="C636" s="60"/>
      <c r="D636" s="60"/>
    </row>
    <row r="637" spans="3:4" ht="15.75">
      <c r="C637" s="60"/>
      <c r="D637" s="60"/>
    </row>
    <row r="638" spans="3:4" ht="15.75">
      <c r="C638" s="60"/>
      <c r="D638" s="60"/>
    </row>
    <row r="639" spans="3:4" ht="15.75">
      <c r="C639" s="60"/>
      <c r="D639" s="60"/>
    </row>
    <row r="640" spans="3:4" ht="15.75">
      <c r="C640" s="60"/>
      <c r="D640" s="60"/>
    </row>
    <row r="641" spans="3:4" ht="15.75">
      <c r="C641" s="60"/>
      <c r="D641" s="60"/>
    </row>
    <row r="642" spans="3:4" ht="15.75">
      <c r="C642" s="60"/>
      <c r="D642" s="60"/>
    </row>
    <row r="643" spans="3:4" ht="15.75">
      <c r="C643" s="60"/>
      <c r="D643" s="60"/>
    </row>
    <row r="644" spans="3:4" ht="15.75">
      <c r="C644" s="60"/>
      <c r="D644" s="60"/>
    </row>
    <row r="645" spans="3:4" ht="15.75">
      <c r="C645" s="60"/>
      <c r="D645" s="60"/>
    </row>
    <row r="646" spans="3:4" ht="15.75">
      <c r="C646" s="60"/>
      <c r="D646" s="60"/>
    </row>
    <row r="647" spans="3:4" ht="15.75">
      <c r="C647" s="60"/>
      <c r="D647" s="60"/>
    </row>
    <row r="648" spans="3:4" ht="15.75">
      <c r="C648" s="60"/>
      <c r="D648" s="60"/>
    </row>
    <row r="649" spans="3:4" ht="15.75">
      <c r="C649" s="60"/>
      <c r="D649" s="60"/>
    </row>
    <row r="650" spans="3:4" ht="15.75">
      <c r="C650" s="60"/>
      <c r="D650" s="60"/>
    </row>
    <row r="651" spans="3:4" ht="15.75">
      <c r="C651" s="60"/>
      <c r="D651" s="60"/>
    </row>
    <row r="652" spans="3:4" ht="15.75">
      <c r="C652" s="60"/>
      <c r="D652" s="60"/>
    </row>
    <row r="653" spans="3:4" ht="15.75">
      <c r="C653" s="60"/>
      <c r="D653" s="60"/>
    </row>
    <row r="654" spans="3:4" ht="15.75">
      <c r="C654" s="60"/>
      <c r="D654" s="60"/>
    </row>
    <row r="655" spans="3:4" ht="15.75">
      <c r="C655" s="60"/>
      <c r="D655" s="60"/>
    </row>
    <row r="656" spans="3:4" ht="15.75">
      <c r="C656" s="60"/>
      <c r="D656" s="60"/>
    </row>
    <row r="657" spans="3:4" ht="15.75">
      <c r="C657" s="60"/>
      <c r="D657" s="60"/>
    </row>
    <row r="658" spans="3:4" ht="15.75">
      <c r="C658" s="60"/>
      <c r="D658" s="60"/>
    </row>
    <row r="659" spans="3:4" ht="15.75">
      <c r="C659" s="60"/>
      <c r="D659" s="60"/>
    </row>
    <row r="660" spans="3:4" ht="15.75">
      <c r="C660" s="60"/>
      <c r="D660" s="60"/>
    </row>
    <row r="661" spans="3:4" ht="15.75">
      <c r="C661" s="60"/>
      <c r="D661" s="60"/>
    </row>
    <row r="662" spans="3:4" ht="15.75">
      <c r="C662" s="60"/>
      <c r="D662" s="60"/>
    </row>
    <row r="663" spans="3:4" ht="15.75">
      <c r="C663" s="60"/>
      <c r="D663" s="60"/>
    </row>
    <row r="664" spans="3:4" ht="15.75">
      <c r="C664" s="60"/>
      <c r="D664" s="60"/>
    </row>
    <row r="665" spans="3:4" ht="15.75">
      <c r="C665" s="60"/>
      <c r="D665" s="60"/>
    </row>
    <row r="666" spans="3:4" ht="15.75">
      <c r="C666" s="60"/>
      <c r="D666" s="60"/>
    </row>
    <row r="667" spans="3:4" ht="15.75">
      <c r="C667" s="60"/>
      <c r="D667" s="60"/>
    </row>
    <row r="668" spans="3:4" ht="15.75">
      <c r="C668" s="60"/>
      <c r="D668" s="60"/>
    </row>
    <row r="669" spans="3:4" ht="15.75">
      <c r="C669" s="60"/>
      <c r="D669" s="60"/>
    </row>
    <row r="670" spans="3:4" ht="15.75">
      <c r="C670" s="60"/>
      <c r="D670" s="60"/>
    </row>
    <row r="671" spans="3:4" ht="15.75">
      <c r="C671" s="60"/>
      <c r="D671" s="60"/>
    </row>
    <row r="672" spans="3:4" ht="15.75">
      <c r="C672" s="60"/>
      <c r="D672" s="60"/>
    </row>
    <row r="673" spans="3:4" ht="15.75">
      <c r="C673" s="60"/>
      <c r="D673" s="60"/>
    </row>
    <row r="674" spans="3:4" ht="15.75">
      <c r="C674" s="60"/>
      <c r="D674" s="60"/>
    </row>
    <row r="675" spans="3:4" ht="15.75">
      <c r="C675" s="60"/>
      <c r="D675" s="60"/>
    </row>
    <row r="676" spans="3:4" ht="15.75">
      <c r="C676" s="60"/>
      <c r="D676" s="60"/>
    </row>
    <row r="677" spans="3:4" ht="15.75">
      <c r="C677" s="60"/>
      <c r="D677" s="60"/>
    </row>
    <row r="678" spans="3:4" ht="15.75">
      <c r="C678" s="60"/>
      <c r="D678" s="60"/>
    </row>
    <row r="679" spans="3:4" ht="15.75">
      <c r="C679" s="60"/>
      <c r="D679" s="60"/>
    </row>
    <row r="680" spans="3:4" ht="15.75">
      <c r="C680" s="60"/>
      <c r="D680" s="60"/>
    </row>
    <row r="681" spans="3:4" ht="15.75">
      <c r="C681" s="60"/>
      <c r="D681" s="60"/>
    </row>
    <row r="682" spans="3:4" ht="15.75">
      <c r="C682" s="60"/>
      <c r="D682" s="60"/>
    </row>
    <row r="683" spans="3:4" ht="15.75">
      <c r="C683" s="60"/>
      <c r="D683" s="60"/>
    </row>
    <row r="684" spans="3:4" ht="15.75">
      <c r="C684" s="60"/>
      <c r="D684" s="60"/>
    </row>
    <row r="685" spans="3:4" ht="15.75">
      <c r="C685" s="60"/>
      <c r="D685" s="60"/>
    </row>
    <row r="686" spans="3:4" ht="15.75">
      <c r="C686" s="60"/>
      <c r="D686" s="60"/>
    </row>
    <row r="687" spans="3:4" ht="15.75">
      <c r="C687" s="60"/>
      <c r="D687" s="60"/>
    </row>
    <row r="688" spans="3:4" ht="15.75">
      <c r="C688" s="60"/>
      <c r="D688" s="60"/>
    </row>
    <row r="689" spans="3:4" ht="15.75">
      <c r="C689" s="60"/>
      <c r="D689" s="60"/>
    </row>
    <row r="690" spans="3:4" ht="15.75">
      <c r="C690" s="60"/>
      <c r="D690" s="60"/>
    </row>
    <row r="691" spans="3:4" ht="15.75">
      <c r="C691" s="60"/>
      <c r="D691" s="60"/>
    </row>
    <row r="692" spans="3:4" ht="15.75">
      <c r="C692" s="60"/>
      <c r="D692" s="60"/>
    </row>
    <row r="693" spans="3:4" ht="15.75">
      <c r="C693" s="60"/>
      <c r="D693" s="60"/>
    </row>
    <row r="694" spans="3:4" ht="15.75">
      <c r="C694" s="60"/>
      <c r="D694" s="60"/>
    </row>
    <row r="695" spans="3:4" ht="15.75">
      <c r="C695" s="60"/>
      <c r="D695" s="60"/>
    </row>
    <row r="696" spans="3:4" ht="15.75">
      <c r="C696" s="60"/>
      <c r="D696" s="60"/>
    </row>
    <row r="697" spans="3:4" ht="15.75">
      <c r="C697" s="60"/>
      <c r="D697" s="60"/>
    </row>
    <row r="698" spans="3:4" ht="15.75">
      <c r="C698" s="60"/>
      <c r="D698" s="60"/>
    </row>
    <row r="699" spans="3:4" ht="15.75">
      <c r="C699" s="60"/>
      <c r="D699" s="60"/>
    </row>
    <row r="700" spans="3:4" ht="15.75">
      <c r="C700" s="60"/>
      <c r="D700" s="60"/>
    </row>
    <row r="701" spans="3:4" ht="15.75">
      <c r="C701" s="60"/>
      <c r="D701" s="60"/>
    </row>
    <row r="702" spans="3:4" ht="15.75">
      <c r="C702" s="60"/>
      <c r="D702" s="60"/>
    </row>
    <row r="703" spans="3:4" ht="15.75">
      <c r="C703" s="60"/>
      <c r="D703" s="60"/>
    </row>
    <row r="704" spans="3:4" ht="15.75">
      <c r="C704" s="60"/>
      <c r="D704" s="60"/>
    </row>
    <row r="705" spans="3:4" ht="15.75">
      <c r="C705" s="60"/>
      <c r="D705" s="60"/>
    </row>
    <row r="706" spans="3:4" ht="15.75">
      <c r="C706" s="60"/>
      <c r="D706" s="60"/>
    </row>
    <row r="707" spans="3:4" ht="15.75">
      <c r="C707" s="60"/>
      <c r="D707" s="60"/>
    </row>
    <row r="708" spans="3:4" ht="15.75">
      <c r="C708" s="60"/>
      <c r="D708" s="60"/>
    </row>
    <row r="709" spans="3:4" ht="15.75">
      <c r="C709" s="60"/>
      <c r="D709" s="60"/>
    </row>
    <row r="710" spans="3:4" ht="15.75">
      <c r="C710" s="60"/>
      <c r="D710" s="60"/>
    </row>
    <row r="711" spans="3:4" ht="15.75">
      <c r="C711" s="60"/>
      <c r="D711" s="60"/>
    </row>
    <row r="712" spans="3:4" ht="15.75">
      <c r="C712" s="60"/>
      <c r="D712" s="60"/>
    </row>
    <row r="713" spans="3:4" ht="15.75">
      <c r="C713" s="60"/>
      <c r="D713" s="60"/>
    </row>
    <row r="714" spans="3:4" ht="15.75">
      <c r="C714" s="60"/>
      <c r="D714" s="60"/>
    </row>
    <row r="715" spans="3:4" ht="15.75">
      <c r="C715" s="60"/>
      <c r="D715" s="60"/>
    </row>
    <row r="716" spans="3:4" ht="15.75">
      <c r="C716" s="60"/>
      <c r="D716" s="60"/>
    </row>
    <row r="717" spans="3:4" ht="15.75">
      <c r="C717" s="60"/>
      <c r="D717" s="60"/>
    </row>
    <row r="718" spans="3:4" ht="15.75">
      <c r="C718" s="60"/>
      <c r="D718" s="60"/>
    </row>
    <row r="719" spans="3:4" ht="15.75">
      <c r="C719" s="60"/>
      <c r="D719" s="60"/>
    </row>
    <row r="720" spans="3:4" ht="15.75">
      <c r="C720" s="60"/>
      <c r="D720" s="60"/>
    </row>
    <row r="721" spans="3:4" ht="15.75">
      <c r="C721" s="60"/>
      <c r="D721" s="60"/>
    </row>
    <row r="722" spans="3:4" ht="15.75">
      <c r="C722" s="60"/>
      <c r="D722" s="60"/>
    </row>
    <row r="723" spans="3:4" ht="15.75">
      <c r="C723" s="60"/>
      <c r="D723" s="60"/>
    </row>
    <row r="724" spans="3:4" ht="15.75">
      <c r="C724" s="60"/>
      <c r="D724" s="60"/>
    </row>
    <row r="725" spans="3:4" ht="15.75">
      <c r="C725" s="60"/>
      <c r="D725" s="60"/>
    </row>
    <row r="726" spans="3:4" ht="15.75">
      <c r="C726" s="60"/>
      <c r="D726" s="60"/>
    </row>
    <row r="727" spans="3:4" ht="15.75">
      <c r="C727" s="60"/>
      <c r="D727" s="60"/>
    </row>
    <row r="728" spans="3:4" ht="15.75">
      <c r="C728" s="60"/>
      <c r="D728" s="60"/>
    </row>
    <row r="729" spans="3:4" ht="15.75">
      <c r="C729" s="60"/>
      <c r="D729" s="60"/>
    </row>
    <row r="730" spans="3:4" ht="15.75">
      <c r="C730" s="60"/>
      <c r="D730" s="60"/>
    </row>
    <row r="731" spans="3:4" ht="15.75">
      <c r="C731" s="60"/>
      <c r="D731" s="60"/>
    </row>
    <row r="732" spans="3:4" ht="15.75">
      <c r="C732" s="60"/>
      <c r="D732" s="60"/>
    </row>
    <row r="733" spans="3:4" ht="15.75">
      <c r="C733" s="60"/>
      <c r="D733" s="60"/>
    </row>
    <row r="734" spans="3:4" ht="15.75">
      <c r="C734" s="60"/>
      <c r="D734" s="60"/>
    </row>
    <row r="735" spans="3:4" ht="15.75">
      <c r="C735" s="60"/>
      <c r="D735" s="60"/>
    </row>
    <row r="736" spans="3:4" ht="15.75">
      <c r="C736" s="60"/>
      <c r="D736" s="60"/>
    </row>
    <row r="737" spans="3:4" ht="15.75">
      <c r="C737" s="60"/>
      <c r="D737" s="60"/>
    </row>
    <row r="738" spans="3:4" ht="15.75">
      <c r="C738" s="60"/>
      <c r="D738" s="60"/>
    </row>
    <row r="739" spans="3:4" ht="15.75">
      <c r="C739" s="60"/>
      <c r="D739" s="60"/>
    </row>
    <row r="740" spans="3:4" ht="15.75">
      <c r="C740" s="60"/>
      <c r="D740" s="60"/>
    </row>
    <row r="741" spans="3:4" ht="15.75">
      <c r="C741" s="60"/>
      <c r="D741" s="60"/>
    </row>
    <row r="742" spans="3:4" ht="15.75">
      <c r="C742" s="60"/>
      <c r="D742" s="60"/>
    </row>
    <row r="743" spans="3:4" ht="15.75">
      <c r="C743" s="60"/>
      <c r="D743" s="60"/>
    </row>
    <row r="744" spans="3:4" ht="15.75">
      <c r="C744" s="60"/>
      <c r="D744" s="60"/>
    </row>
    <row r="745" spans="3:4" ht="15.75">
      <c r="C745" s="60"/>
      <c r="D745" s="60"/>
    </row>
    <row r="746" spans="3:4" ht="15.75">
      <c r="C746" s="60"/>
      <c r="D746" s="60"/>
    </row>
    <row r="747" spans="3:4" ht="15.75">
      <c r="C747" s="60"/>
      <c r="D747" s="60"/>
    </row>
    <row r="748" spans="3:4" ht="15.75">
      <c r="C748" s="60"/>
      <c r="D748" s="60"/>
    </row>
    <row r="749" spans="3:4" ht="15.75">
      <c r="C749" s="60"/>
      <c r="D749" s="60"/>
    </row>
    <row r="750" spans="3:4" ht="15.75">
      <c r="C750" s="60"/>
      <c r="D750" s="60"/>
    </row>
    <row r="751" spans="3:4" ht="15.75">
      <c r="C751" s="60"/>
      <c r="D751" s="60"/>
    </row>
    <row r="752" spans="3:4" ht="15.75">
      <c r="C752" s="60"/>
      <c r="D752" s="60"/>
    </row>
    <row r="753" spans="3:4" ht="15.75">
      <c r="C753" s="60"/>
      <c r="D753" s="60"/>
    </row>
    <row r="754" spans="3:4" ht="15.75">
      <c r="C754" s="60"/>
      <c r="D754" s="60"/>
    </row>
    <row r="755" spans="3:4" ht="15.75">
      <c r="C755" s="60"/>
      <c r="D755" s="60"/>
    </row>
    <row r="756" spans="3:4" ht="15.75">
      <c r="C756" s="60"/>
      <c r="D756" s="60"/>
    </row>
    <row r="757" spans="3:4" ht="15.75">
      <c r="C757" s="60"/>
      <c r="D757" s="60"/>
    </row>
    <row r="758" spans="3:4" ht="15.75">
      <c r="C758" s="60"/>
      <c r="D758" s="60"/>
    </row>
    <row r="759" spans="3:4" ht="15.75">
      <c r="C759" s="60"/>
      <c r="D759" s="60"/>
    </row>
    <row r="760" spans="3:4" ht="15.75">
      <c r="C760" s="60"/>
      <c r="D760" s="60"/>
    </row>
    <row r="761" spans="3:4" ht="15.75">
      <c r="C761" s="60"/>
      <c r="D761" s="60"/>
    </row>
    <row r="762" spans="3:4" ht="15.75">
      <c r="C762" s="60"/>
      <c r="D762" s="60"/>
    </row>
    <row r="763" spans="3:4" ht="15.75">
      <c r="C763" s="60"/>
      <c r="D763" s="60"/>
    </row>
    <row r="764" spans="3:4" ht="15.75">
      <c r="C764" s="60"/>
      <c r="D764" s="60"/>
    </row>
    <row r="765" spans="3:4" ht="15.75">
      <c r="C765" s="60"/>
      <c r="D765" s="60"/>
    </row>
    <row r="766" spans="3:4" ht="15.75">
      <c r="C766" s="60"/>
      <c r="D766" s="60"/>
    </row>
    <row r="767" spans="3:4" ht="15.75">
      <c r="C767" s="60"/>
      <c r="D767" s="60"/>
    </row>
    <row r="768" spans="3:4" ht="15.75">
      <c r="C768" s="60"/>
      <c r="D768" s="60"/>
    </row>
    <row r="769" spans="3:4" ht="15.75">
      <c r="C769" s="60"/>
      <c r="D769" s="60"/>
    </row>
    <row r="770" spans="3:4" ht="15.75">
      <c r="C770" s="60"/>
      <c r="D770" s="60"/>
    </row>
    <row r="771" spans="3:4" ht="15.75">
      <c r="C771" s="60"/>
      <c r="D771" s="60"/>
    </row>
    <row r="772" spans="3:4" ht="15.75">
      <c r="C772" s="60"/>
      <c r="D772" s="60"/>
    </row>
    <row r="773" spans="3:4" ht="15.75">
      <c r="C773" s="60"/>
      <c r="D773" s="60"/>
    </row>
    <row r="774" spans="3:4" ht="15.75">
      <c r="C774" s="60"/>
      <c r="D774" s="60"/>
    </row>
    <row r="775" spans="3:4" ht="15.75">
      <c r="C775" s="60"/>
      <c r="D775" s="60"/>
    </row>
    <row r="776" spans="3:4" ht="15.75">
      <c r="C776" s="60"/>
      <c r="D776" s="60"/>
    </row>
    <row r="777" spans="3:4" ht="15.75">
      <c r="C777" s="60"/>
      <c r="D777" s="60"/>
    </row>
    <row r="778" spans="3:4" ht="15.75">
      <c r="C778" s="60"/>
      <c r="D778" s="60"/>
    </row>
    <row r="779" spans="3:4" ht="15.75">
      <c r="C779" s="60"/>
      <c r="D779" s="60"/>
    </row>
    <row r="780" spans="3:4" ht="15.75">
      <c r="C780" s="60"/>
      <c r="D780" s="60"/>
    </row>
    <row r="781" spans="3:4" ht="15.75">
      <c r="C781" s="60"/>
      <c r="D781" s="60"/>
    </row>
    <row r="782" spans="3:4" ht="15.75">
      <c r="C782" s="60"/>
      <c r="D782" s="60"/>
    </row>
    <row r="783" spans="3:4" ht="15.75">
      <c r="C783" s="60"/>
      <c r="D783" s="60"/>
    </row>
    <row r="784" spans="3:4" ht="15.75">
      <c r="C784" s="60"/>
      <c r="D784" s="60"/>
    </row>
    <row r="785" spans="3:4" ht="15.75">
      <c r="C785" s="60"/>
      <c r="D785" s="60"/>
    </row>
    <row r="786" spans="3:4" ht="15.75">
      <c r="C786" s="60"/>
      <c r="D786" s="60"/>
    </row>
    <row r="787" spans="3:4" ht="15.75">
      <c r="C787" s="60"/>
      <c r="D787" s="60"/>
    </row>
    <row r="788" spans="3:4" ht="15.75">
      <c r="C788" s="60"/>
      <c r="D788" s="60"/>
    </row>
    <row r="789" spans="3:4" ht="15.75">
      <c r="C789" s="60"/>
      <c r="D789" s="60"/>
    </row>
    <row r="790" spans="3:4" ht="15.75">
      <c r="C790" s="60"/>
      <c r="D790" s="60"/>
    </row>
    <row r="791" spans="3:4" ht="15.75">
      <c r="C791" s="60"/>
      <c r="D791" s="60"/>
    </row>
    <row r="792" spans="3:4" ht="15.75">
      <c r="C792" s="60"/>
      <c r="D792" s="60"/>
    </row>
    <row r="793" spans="3:4" ht="15.75">
      <c r="C793" s="60"/>
      <c r="D793" s="60"/>
    </row>
    <row r="794" spans="3:4" ht="15.75">
      <c r="C794" s="60"/>
      <c r="D794" s="60"/>
    </row>
    <row r="795" spans="3:4" ht="15.75">
      <c r="C795" s="60"/>
      <c r="D795" s="60"/>
    </row>
    <row r="796" spans="3:4" ht="15.75">
      <c r="C796" s="60"/>
      <c r="D796" s="60"/>
    </row>
    <row r="797" spans="3:4" ht="15.75">
      <c r="C797" s="60"/>
      <c r="D797" s="60"/>
    </row>
    <row r="798" spans="3:4" ht="15.75">
      <c r="C798" s="60"/>
      <c r="D798" s="60"/>
    </row>
    <row r="799" spans="3:4" ht="15.75">
      <c r="C799" s="60"/>
      <c r="D799" s="60"/>
    </row>
    <row r="800" spans="3:4" ht="15.75">
      <c r="C800" s="60"/>
      <c r="D800" s="60"/>
    </row>
    <row r="801" spans="3:4" ht="15.75">
      <c r="C801" s="60"/>
      <c r="D801" s="60"/>
    </row>
    <row r="802" spans="3:4" ht="15.75">
      <c r="C802" s="60"/>
      <c r="D802" s="60"/>
    </row>
    <row r="803" spans="3:4" ht="15.75">
      <c r="C803" s="60"/>
      <c r="D803" s="60"/>
    </row>
    <row r="804" spans="3:4" ht="15.75">
      <c r="C804" s="60"/>
      <c r="D804" s="60"/>
    </row>
    <row r="805" spans="3:4" ht="15.75">
      <c r="C805" s="60"/>
      <c r="D805" s="60"/>
    </row>
    <row r="806" spans="3:4" ht="15.75">
      <c r="C806" s="60"/>
      <c r="D806" s="60"/>
    </row>
    <row r="807" spans="3:4" ht="15.75">
      <c r="C807" s="60"/>
      <c r="D807" s="60"/>
    </row>
    <row r="808" spans="3:4" ht="15.75">
      <c r="C808" s="60"/>
      <c r="D808" s="60"/>
    </row>
    <row r="809" spans="3:4" ht="15.75">
      <c r="C809" s="60"/>
      <c r="D809" s="60"/>
    </row>
    <row r="810" spans="3:4" ht="15.75">
      <c r="C810" s="60"/>
      <c r="D810" s="60"/>
    </row>
    <row r="811" spans="3:4" ht="15.75">
      <c r="C811" s="60"/>
      <c r="D811" s="60"/>
    </row>
    <row r="812" spans="3:4" ht="15.75">
      <c r="C812" s="60"/>
      <c r="D812" s="60"/>
    </row>
    <row r="813" spans="3:4" ht="15.75">
      <c r="C813" s="60"/>
      <c r="D813" s="60"/>
    </row>
    <row r="814" spans="3:4" ht="15.75">
      <c r="C814" s="60"/>
      <c r="D814" s="60"/>
    </row>
    <row r="815" spans="3:4" ht="15.75">
      <c r="C815" s="60"/>
      <c r="D815" s="60"/>
    </row>
    <row r="816" spans="3:4" ht="15.75">
      <c r="C816" s="60"/>
      <c r="D816" s="60"/>
    </row>
    <row r="817" spans="3:4" ht="15.75">
      <c r="C817" s="60"/>
      <c r="D817" s="60"/>
    </row>
    <row r="818" spans="3:4" ht="15.75">
      <c r="C818" s="60"/>
      <c r="D818" s="60"/>
    </row>
    <row r="819" spans="3:4" ht="15.75">
      <c r="C819" s="60"/>
      <c r="D819" s="60"/>
    </row>
    <row r="820" spans="3:4" ht="15.75">
      <c r="C820" s="60"/>
      <c r="D820" s="60"/>
    </row>
    <row r="821" spans="3:4" ht="15.75">
      <c r="C821" s="60"/>
      <c r="D821" s="60"/>
    </row>
    <row r="822" spans="3:4" ht="15.75">
      <c r="C822" s="60"/>
      <c r="D822" s="60"/>
    </row>
    <row r="823" spans="3:4" ht="15.75">
      <c r="C823" s="60"/>
      <c r="D823" s="60"/>
    </row>
    <row r="824" spans="3:4" ht="15.75">
      <c r="C824" s="60"/>
      <c r="D824" s="60"/>
    </row>
    <row r="825" spans="3:4" ht="15.75">
      <c r="C825" s="60"/>
      <c r="D825" s="60"/>
    </row>
    <row r="826" spans="3:4" ht="15.75">
      <c r="C826" s="60"/>
      <c r="D826" s="60"/>
    </row>
    <row r="827" spans="3:4" ht="15.75">
      <c r="C827" s="60"/>
      <c r="D827" s="60"/>
    </row>
    <row r="828" spans="3:4" ht="15.75">
      <c r="C828" s="60"/>
      <c r="D828" s="60"/>
    </row>
    <row r="829" spans="3:4" ht="15.75">
      <c r="C829" s="60"/>
      <c r="D829" s="60"/>
    </row>
    <row r="830" spans="3:4" ht="15.75">
      <c r="C830" s="60"/>
      <c r="D830" s="60"/>
    </row>
    <row r="831" spans="3:4" ht="15.75">
      <c r="C831" s="60"/>
      <c r="D831" s="60"/>
    </row>
    <row r="832" spans="3:4" ht="15.75">
      <c r="C832" s="60"/>
      <c r="D832" s="60"/>
    </row>
    <row r="833" spans="3:4" ht="15.75">
      <c r="C833" s="60"/>
      <c r="D833" s="60"/>
    </row>
    <row r="834" spans="3:4" ht="15.75">
      <c r="C834" s="60"/>
      <c r="D834" s="60"/>
    </row>
    <row r="835" spans="3:4" ht="15.75">
      <c r="C835" s="60"/>
      <c r="D835" s="60"/>
    </row>
    <row r="836" spans="3:4" ht="15.75">
      <c r="C836" s="60"/>
      <c r="D836" s="60"/>
    </row>
    <row r="837" spans="3:4" ht="15.75">
      <c r="C837" s="60"/>
      <c r="D837" s="60"/>
    </row>
    <row r="838" spans="3:4" ht="15.75">
      <c r="C838" s="60"/>
      <c r="D838" s="60"/>
    </row>
    <row r="839" spans="3:4" ht="15.75">
      <c r="C839" s="60"/>
      <c r="D839" s="60"/>
    </row>
    <row r="840" spans="3:4" ht="15.75">
      <c r="C840" s="60"/>
      <c r="D840" s="60"/>
    </row>
    <row r="841" spans="3:4" ht="15.75">
      <c r="C841" s="60"/>
      <c r="D841" s="60"/>
    </row>
    <row r="842" spans="3:4" ht="15.75">
      <c r="C842" s="60"/>
      <c r="D842" s="60"/>
    </row>
    <row r="843" spans="3:4" ht="15.75">
      <c r="C843" s="60"/>
      <c r="D843" s="60"/>
    </row>
    <row r="844" spans="3:4" ht="15.75">
      <c r="C844" s="60"/>
      <c r="D844" s="60"/>
    </row>
    <row r="845" spans="3:4" ht="15.75">
      <c r="C845" s="60"/>
      <c r="D845" s="60"/>
    </row>
    <row r="846" spans="3:4" ht="15.75">
      <c r="C846" s="60"/>
      <c r="D846" s="60"/>
    </row>
    <row r="847" spans="3:4" ht="15.75">
      <c r="C847" s="60"/>
      <c r="D847" s="60"/>
    </row>
    <row r="848" spans="3:4" ht="15.75">
      <c r="C848" s="60"/>
      <c r="D848" s="60"/>
    </row>
    <row r="849" spans="3:4" ht="15.75">
      <c r="C849" s="60"/>
      <c r="D849" s="60"/>
    </row>
    <row r="850" spans="3:4" ht="15.75">
      <c r="C850" s="60"/>
      <c r="D850" s="60"/>
    </row>
    <row r="851" spans="3:4" ht="15.75">
      <c r="C851" s="60"/>
      <c r="D851" s="60"/>
    </row>
    <row r="852" spans="3:4" ht="15.75">
      <c r="C852" s="60"/>
      <c r="D852" s="60"/>
    </row>
    <row r="853" spans="3:4" ht="15.75">
      <c r="C853" s="60"/>
      <c r="D853" s="60"/>
    </row>
    <row r="854" spans="3:4" ht="15.75">
      <c r="C854" s="60"/>
      <c r="D854" s="60"/>
    </row>
    <row r="855" spans="3:4" ht="15.75">
      <c r="C855" s="60"/>
      <c r="D855" s="60"/>
    </row>
    <row r="856" spans="3:4" ht="15.75">
      <c r="C856" s="60"/>
      <c r="D856" s="60"/>
    </row>
    <row r="857" spans="3:4" ht="15.75">
      <c r="C857" s="60"/>
      <c r="D857" s="60"/>
    </row>
    <row r="858" spans="3:4" ht="15.75">
      <c r="C858" s="60"/>
      <c r="D858" s="60"/>
    </row>
    <row r="859" spans="3:4" ht="15.75">
      <c r="C859" s="60"/>
      <c r="D859" s="60"/>
    </row>
    <row r="860" spans="3:4" ht="15.75">
      <c r="C860" s="60"/>
      <c r="D860" s="60"/>
    </row>
    <row r="861" spans="3:4" ht="15.75">
      <c r="C861" s="60"/>
      <c r="D861" s="60"/>
    </row>
    <row r="862" spans="3:4" ht="15.75">
      <c r="C862" s="60"/>
      <c r="D862" s="60"/>
    </row>
    <row r="863" spans="3:4" ht="15.75">
      <c r="C863" s="60"/>
      <c r="D863" s="60"/>
    </row>
    <row r="864" spans="3:4" ht="15.75">
      <c r="C864" s="60"/>
      <c r="D864" s="60"/>
    </row>
    <row r="865" spans="3:4" ht="15.75">
      <c r="C865" s="60"/>
      <c r="D865" s="60"/>
    </row>
    <row r="866" spans="3:4" ht="15.75">
      <c r="C866" s="60"/>
      <c r="D866" s="60"/>
    </row>
    <row r="867" spans="3:4" ht="15.75">
      <c r="C867" s="60"/>
      <c r="D867" s="60"/>
    </row>
    <row r="868" spans="3:4" ht="15.75">
      <c r="C868" s="60"/>
      <c r="D868" s="60"/>
    </row>
    <row r="869" spans="3:4" ht="15.75">
      <c r="C869" s="60"/>
      <c r="D869" s="60"/>
    </row>
    <row r="870" spans="3:4" ht="15.75">
      <c r="C870" s="60"/>
      <c r="D870" s="60"/>
    </row>
    <row r="871" spans="3:4" ht="15.75">
      <c r="C871" s="60"/>
      <c r="D871" s="60"/>
    </row>
    <row r="872" spans="3:4" ht="15.75">
      <c r="C872" s="60"/>
      <c r="D872" s="60"/>
    </row>
    <row r="873" spans="3:4" ht="15.75">
      <c r="C873" s="60"/>
      <c r="D873" s="60"/>
    </row>
    <row r="874" spans="3:4" ht="15.75">
      <c r="C874" s="60"/>
      <c r="D874" s="60"/>
    </row>
    <row r="875" spans="3:4" ht="15.75">
      <c r="C875" s="60"/>
      <c r="D875" s="60"/>
    </row>
    <row r="876" spans="3:4" ht="15.75">
      <c r="C876" s="60"/>
      <c r="D876" s="60"/>
    </row>
    <row r="877" spans="3:4" ht="15.75">
      <c r="C877" s="60"/>
      <c r="D877" s="60"/>
    </row>
    <row r="878" spans="3:4" ht="15.75">
      <c r="C878" s="60"/>
      <c r="D878" s="60"/>
    </row>
    <row r="879" spans="3:4" ht="15.75">
      <c r="C879" s="60"/>
      <c r="D879" s="60"/>
    </row>
    <row r="880" spans="3:4" ht="15.75">
      <c r="C880" s="60"/>
      <c r="D880" s="60"/>
    </row>
    <row r="881" spans="3:4" ht="15.75">
      <c r="C881" s="60"/>
      <c r="D881" s="60"/>
    </row>
    <row r="882" spans="3:4" ht="15.75">
      <c r="C882" s="60"/>
      <c r="D882" s="60"/>
    </row>
    <row r="883" spans="3:4" ht="15.75">
      <c r="C883" s="60"/>
      <c r="D883" s="60"/>
    </row>
    <row r="884" spans="3:4" ht="15.75">
      <c r="C884" s="60"/>
      <c r="D884" s="60"/>
    </row>
    <row r="885" spans="3:4" ht="15.75">
      <c r="C885" s="60"/>
      <c r="D885" s="60"/>
    </row>
    <row r="886" spans="3:4" ht="15.75">
      <c r="C886" s="60"/>
      <c r="D886" s="60"/>
    </row>
    <row r="887" spans="3:4" ht="15.75">
      <c r="C887" s="60"/>
      <c r="D887" s="60"/>
    </row>
    <row r="888" spans="3:4" ht="15.75">
      <c r="C888" s="60"/>
      <c r="D888" s="60"/>
    </row>
    <row r="889" spans="3:4" ht="15.75">
      <c r="C889" s="60"/>
      <c r="D889" s="60"/>
    </row>
    <row r="890" spans="3:4" ht="15.75">
      <c r="C890" s="60"/>
      <c r="D890" s="60"/>
    </row>
    <row r="891" spans="3:4" ht="15.75">
      <c r="C891" s="60"/>
      <c r="D891" s="60"/>
    </row>
    <row r="892" spans="3:4" ht="15.75">
      <c r="C892" s="60"/>
      <c r="D892" s="60"/>
    </row>
    <row r="893" spans="3:4" ht="15.75">
      <c r="C893" s="60"/>
      <c r="D893" s="60"/>
    </row>
    <row r="894" spans="3:4" ht="15.75">
      <c r="C894" s="60"/>
      <c r="D894" s="60"/>
    </row>
    <row r="895" spans="3:4" ht="15.75">
      <c r="C895" s="60"/>
      <c r="D895" s="60"/>
    </row>
    <row r="896" spans="3:4" ht="15.75">
      <c r="C896" s="60"/>
      <c r="D896" s="60"/>
    </row>
    <row r="897" spans="3:4" ht="15.75">
      <c r="C897" s="60"/>
      <c r="D897" s="60"/>
    </row>
    <row r="898" spans="3:4" ht="15.75">
      <c r="C898" s="60"/>
      <c r="D898" s="60"/>
    </row>
    <row r="899" spans="3:4" ht="15.75">
      <c r="C899" s="60"/>
      <c r="D899" s="60"/>
    </row>
    <row r="900" spans="3:4" ht="15.75">
      <c r="C900" s="60"/>
      <c r="D900" s="60"/>
    </row>
    <row r="901" spans="3:4" ht="15.75">
      <c r="C901" s="60"/>
      <c r="D901" s="60"/>
    </row>
    <row r="902" spans="3:4" ht="15.75">
      <c r="C902" s="60"/>
      <c r="D902" s="60"/>
    </row>
    <row r="903" spans="3:4" ht="15.75">
      <c r="C903" s="60"/>
      <c r="D903" s="60"/>
    </row>
    <row r="904" spans="3:4" ht="15.75">
      <c r="C904" s="60"/>
      <c r="D904" s="60"/>
    </row>
    <row r="905" spans="3:4" ht="15.75">
      <c r="C905" s="60"/>
      <c r="D905" s="60"/>
    </row>
    <row r="906" spans="3:4" ht="15.75">
      <c r="C906" s="60"/>
      <c r="D906" s="60"/>
    </row>
    <row r="907" spans="3:4" ht="15.75">
      <c r="C907" s="60"/>
      <c r="D907" s="60"/>
    </row>
    <row r="908" spans="3:4" ht="15.75">
      <c r="C908" s="60"/>
      <c r="D908" s="60"/>
    </row>
    <row r="909" spans="3:4" ht="15.75">
      <c r="C909" s="60"/>
      <c r="D909" s="60"/>
    </row>
    <row r="910" spans="3:4" ht="15.75">
      <c r="C910" s="60"/>
      <c r="D910" s="60"/>
    </row>
    <row r="911" spans="3:4" ht="15.75">
      <c r="C911" s="60"/>
      <c r="D911" s="60"/>
    </row>
    <row r="912" spans="3:4" ht="15.75">
      <c r="C912" s="60"/>
      <c r="D912" s="60"/>
    </row>
    <row r="913" spans="3:4" ht="15.75">
      <c r="C913" s="60"/>
      <c r="D913" s="60"/>
    </row>
    <row r="914" spans="3:4" ht="15.75">
      <c r="C914" s="60"/>
      <c r="D914" s="60"/>
    </row>
    <row r="915" spans="3:4" ht="15.75">
      <c r="C915" s="60"/>
      <c r="D915" s="60"/>
    </row>
    <row r="916" spans="3:4" ht="15.75">
      <c r="C916" s="60"/>
      <c r="D916" s="60"/>
    </row>
    <row r="917" spans="3:4" ht="15.75">
      <c r="C917" s="60"/>
      <c r="D917" s="60"/>
    </row>
    <row r="918" spans="3:4" ht="15.75">
      <c r="C918" s="60"/>
      <c r="D918" s="60"/>
    </row>
    <row r="919" spans="3:4" ht="15.75">
      <c r="C919" s="60"/>
      <c r="D919" s="60"/>
    </row>
    <row r="920" spans="3:4" ht="15.75">
      <c r="C920" s="60"/>
      <c r="D920" s="60"/>
    </row>
    <row r="921" spans="3:4" ht="15.75">
      <c r="C921" s="60"/>
      <c r="D921" s="60"/>
    </row>
    <row r="922" spans="3:4" ht="15.75">
      <c r="C922" s="60"/>
      <c r="D922" s="60"/>
    </row>
    <row r="923" spans="3:4" ht="15.75">
      <c r="C923" s="60"/>
      <c r="D923" s="60"/>
    </row>
    <row r="924" spans="3:4" ht="15.75">
      <c r="C924" s="60"/>
      <c r="D924" s="60"/>
    </row>
    <row r="925" spans="3:4" ht="15.75">
      <c r="C925" s="60"/>
      <c r="D925" s="60"/>
    </row>
    <row r="926" spans="3:4" ht="15.75">
      <c r="C926" s="60"/>
      <c r="D926" s="60"/>
    </row>
    <row r="927" spans="3:4" ht="15.75">
      <c r="C927" s="60"/>
      <c r="D927" s="60"/>
    </row>
    <row r="928" spans="3:4" ht="15.75">
      <c r="C928" s="60"/>
      <c r="D928" s="60"/>
    </row>
    <row r="929" spans="3:4" ht="15.75">
      <c r="C929" s="60"/>
      <c r="D929" s="60"/>
    </row>
    <row r="930" spans="3:4" ht="15.75">
      <c r="C930" s="60"/>
      <c r="D930" s="60"/>
    </row>
    <row r="931" spans="3:4" ht="15.75">
      <c r="C931" s="60"/>
      <c r="D931" s="60"/>
    </row>
    <row r="932" spans="3:4" ht="15.75">
      <c r="C932" s="60"/>
      <c r="D932" s="60"/>
    </row>
    <row r="933" spans="3:4" ht="15.75">
      <c r="C933" s="60"/>
      <c r="D933" s="60"/>
    </row>
    <row r="934" spans="3:4" ht="15.75">
      <c r="C934" s="60"/>
      <c r="D934" s="60"/>
    </row>
    <row r="935" spans="3:4" ht="15.75">
      <c r="C935" s="60"/>
      <c r="D935" s="60"/>
    </row>
    <row r="936" spans="3:4" ht="15.75">
      <c r="C936" s="60"/>
      <c r="D936" s="60"/>
    </row>
    <row r="937" spans="3:4" ht="15.75">
      <c r="C937" s="60"/>
      <c r="D937" s="60"/>
    </row>
    <row r="938" spans="3:4" ht="15.75">
      <c r="C938" s="60"/>
      <c r="D938" s="60"/>
    </row>
    <row r="939" spans="3:4" ht="15.75">
      <c r="C939" s="60"/>
      <c r="D939" s="60"/>
    </row>
    <row r="940" spans="3:4" ht="15.75">
      <c r="C940" s="60"/>
      <c r="D940" s="60"/>
    </row>
    <row r="941" spans="3:4" ht="15.75">
      <c r="C941" s="60"/>
      <c r="D941" s="60"/>
    </row>
    <row r="942" spans="3:4" ht="15.75">
      <c r="C942" s="60"/>
      <c r="D942" s="60"/>
    </row>
    <row r="943" spans="3:4" ht="15.75">
      <c r="C943" s="60"/>
      <c r="D943" s="60"/>
    </row>
    <row r="944" spans="3:4" ht="15.75">
      <c r="C944" s="60"/>
      <c r="D944" s="60"/>
    </row>
    <row r="945" spans="3:4" ht="15.75">
      <c r="C945" s="60"/>
      <c r="D945" s="60"/>
    </row>
    <row r="946" spans="3:4" ht="15.75">
      <c r="C946" s="60"/>
      <c r="D946" s="60"/>
    </row>
    <row r="947" spans="3:4" ht="15.75">
      <c r="C947" s="60"/>
      <c r="D947" s="60"/>
    </row>
    <row r="948" spans="3:4" ht="15.75">
      <c r="C948" s="60"/>
      <c r="D948" s="60"/>
    </row>
    <row r="949" spans="3:4" ht="15.75">
      <c r="C949" s="60"/>
      <c r="D949" s="60"/>
    </row>
    <row r="950" spans="3:4" ht="15.75">
      <c r="C950" s="60"/>
      <c r="D950" s="60"/>
    </row>
    <row r="951" spans="3:4" ht="15.75">
      <c r="C951" s="60"/>
      <c r="D951" s="60"/>
    </row>
    <row r="952" spans="3:4" ht="15.75">
      <c r="C952" s="60"/>
      <c r="D952" s="60"/>
    </row>
    <row r="953" spans="3:4" ht="15.75">
      <c r="C953" s="60"/>
      <c r="D953" s="60"/>
    </row>
    <row r="954" spans="3:4" ht="15.75">
      <c r="C954" s="60"/>
      <c r="D954" s="60"/>
    </row>
    <row r="955" spans="3:4" ht="15.75">
      <c r="C955" s="60"/>
      <c r="D955" s="60"/>
    </row>
    <row r="956" spans="3:4" ht="15.75">
      <c r="C956" s="60"/>
      <c r="D956" s="60"/>
    </row>
    <row r="957" spans="3:4" ht="15.75">
      <c r="C957" s="60"/>
      <c r="D957" s="60"/>
    </row>
    <row r="958" spans="3:4" ht="15.75">
      <c r="C958" s="60"/>
      <c r="D958" s="60"/>
    </row>
    <row r="959" spans="3:4" ht="15.75">
      <c r="C959" s="60"/>
      <c r="D959" s="60"/>
    </row>
    <row r="960" spans="3:4" ht="15.75">
      <c r="C960" s="60"/>
      <c r="D960" s="60"/>
    </row>
    <row r="961" spans="3:4" ht="15.75">
      <c r="C961" s="60"/>
      <c r="D961" s="60"/>
    </row>
    <row r="962" spans="3:4" ht="15.75">
      <c r="C962" s="60"/>
      <c r="D962" s="60"/>
    </row>
    <row r="963" spans="3:4" ht="15.75">
      <c r="C963" s="60"/>
      <c r="D963" s="60"/>
    </row>
    <row r="964" spans="3:4" ht="15.75">
      <c r="C964" s="60"/>
      <c r="D964" s="60"/>
    </row>
    <row r="965" spans="3:4" ht="15.75">
      <c r="C965" s="60"/>
      <c r="D965" s="60"/>
    </row>
    <row r="966" spans="3:4" ht="15.75">
      <c r="C966" s="60"/>
      <c r="D966" s="60"/>
    </row>
    <row r="967" spans="3:4" ht="15.75">
      <c r="C967" s="60"/>
      <c r="D967" s="60"/>
    </row>
    <row r="968" spans="3:4" ht="15.75">
      <c r="C968" s="60"/>
      <c r="D968" s="60"/>
    </row>
    <row r="969" spans="3:4" ht="15.75">
      <c r="C969" s="60"/>
      <c r="D969" s="60"/>
    </row>
    <row r="970" spans="3:4" ht="15.75">
      <c r="C970" s="60"/>
      <c r="D970" s="60"/>
    </row>
    <row r="971" spans="3:4" ht="15.75">
      <c r="C971" s="60"/>
      <c r="D971" s="60"/>
    </row>
    <row r="972" spans="3:4" ht="15.75">
      <c r="C972" s="60"/>
      <c r="D972" s="60"/>
    </row>
    <row r="973" spans="3:4" ht="15.75">
      <c r="C973" s="60"/>
      <c r="D973" s="60"/>
    </row>
    <row r="974" spans="3:4" ht="15.75">
      <c r="C974" s="60"/>
      <c r="D974" s="60"/>
    </row>
    <row r="975" spans="3:4" ht="15.75">
      <c r="C975" s="60"/>
      <c r="D975" s="60"/>
    </row>
    <row r="976" spans="3:4" ht="15.75">
      <c r="C976" s="60"/>
      <c r="D976" s="60"/>
    </row>
    <row r="977" spans="3:4" ht="15.75">
      <c r="C977" s="60"/>
      <c r="D977" s="60"/>
    </row>
    <row r="978" spans="3:4" ht="15.75">
      <c r="C978" s="60"/>
      <c r="D978" s="60"/>
    </row>
    <row r="979" spans="3:4" ht="15.75">
      <c r="C979" s="60"/>
      <c r="D979" s="60"/>
    </row>
    <row r="980" spans="3:4" ht="15.75">
      <c r="C980" s="60"/>
      <c r="D980" s="60"/>
    </row>
    <row r="981" spans="3:4" ht="15.75">
      <c r="C981" s="60"/>
      <c r="D981" s="60"/>
    </row>
    <row r="982" spans="3:4" ht="15.75">
      <c r="C982" s="60"/>
      <c r="D982" s="60"/>
    </row>
    <row r="983" spans="3:4" ht="15.75">
      <c r="C983" s="60"/>
      <c r="D983" s="60"/>
    </row>
    <row r="984" spans="3:4" ht="15.75">
      <c r="C984" s="60"/>
      <c r="D984" s="60"/>
    </row>
    <row r="985" spans="3:4" ht="15.75">
      <c r="C985" s="60"/>
      <c r="D985" s="60"/>
    </row>
    <row r="986" spans="3:4" ht="15.75">
      <c r="C986" s="60"/>
      <c r="D986" s="60"/>
    </row>
    <row r="987" spans="3:4" ht="15.75">
      <c r="C987" s="60"/>
      <c r="D987" s="60"/>
    </row>
    <row r="988" spans="3:4" ht="15.75">
      <c r="C988" s="60"/>
      <c r="D988" s="60"/>
    </row>
    <row r="989" spans="3:4" ht="15.75">
      <c r="C989" s="60"/>
      <c r="D989" s="60"/>
    </row>
    <row r="990" spans="3:4" ht="15.75">
      <c r="C990" s="60"/>
      <c r="D990" s="60"/>
    </row>
    <row r="991" spans="3:4" ht="15.75">
      <c r="C991" s="60"/>
      <c r="D991" s="60"/>
    </row>
    <row r="992" spans="3:4" ht="15.75">
      <c r="C992" s="60"/>
      <c r="D992" s="60"/>
    </row>
    <row r="993" spans="3:4" ht="15.75">
      <c r="C993" s="60"/>
      <c r="D993" s="60"/>
    </row>
    <row r="994" spans="3:4" ht="15.75">
      <c r="C994" s="60"/>
      <c r="D994" s="60"/>
    </row>
    <row r="995" spans="3:4" ht="15.75">
      <c r="C995" s="60"/>
      <c r="D995" s="60"/>
    </row>
    <row r="996" spans="3:4" ht="15.75">
      <c r="C996" s="60"/>
      <c r="D996" s="60"/>
    </row>
    <row r="997" spans="3:4" ht="15.75">
      <c r="C997" s="60"/>
      <c r="D997" s="60"/>
    </row>
    <row r="998" spans="3:4" ht="15.75">
      <c r="C998" s="60"/>
      <c r="D998" s="60"/>
    </row>
    <row r="999" spans="3:4" ht="15.75">
      <c r="C999" s="60"/>
      <c r="D999" s="60"/>
    </row>
    <row r="1000" spans="3:4" ht="15.75">
      <c r="C1000" s="60"/>
      <c r="D1000" s="60"/>
    </row>
    <row r="1001" spans="3:4" ht="15.75">
      <c r="C1001" s="60"/>
      <c r="D1001" s="60"/>
    </row>
    <row r="1002" spans="3:4" ht="15.75">
      <c r="C1002" s="60"/>
      <c r="D1002" s="60"/>
    </row>
    <row r="1003" spans="3:4" ht="15.75">
      <c r="C1003" s="60"/>
      <c r="D1003" s="60"/>
    </row>
    <row r="1004" spans="3:4" ht="15.75">
      <c r="C1004" s="60"/>
      <c r="D1004" s="60"/>
    </row>
    <row r="1005" spans="3:4" ht="15.75">
      <c r="C1005" s="60"/>
      <c r="D1005" s="60"/>
    </row>
    <row r="1006" spans="3:4" ht="15.75">
      <c r="C1006" s="60"/>
      <c r="D1006" s="60"/>
    </row>
    <row r="1007" spans="3:4" ht="15.75">
      <c r="C1007" s="60"/>
      <c r="D1007" s="60"/>
    </row>
    <row r="1008" spans="3:4" ht="15.75">
      <c r="C1008" s="60"/>
      <c r="D1008" s="60"/>
    </row>
    <row r="1009" spans="3:4" ht="15.75">
      <c r="C1009" s="60"/>
      <c r="D1009" s="60"/>
    </row>
    <row r="1010" spans="3:4" ht="15.75">
      <c r="C1010" s="60"/>
      <c r="D1010" s="60"/>
    </row>
    <row r="1011" spans="3:4" ht="15.75">
      <c r="C1011" s="60"/>
      <c r="D1011" s="60"/>
    </row>
    <row r="1012" spans="3:4" ht="15.75">
      <c r="C1012" s="60"/>
      <c r="D1012" s="60"/>
    </row>
    <row r="1013" spans="3:4" ht="15.75">
      <c r="C1013" s="60"/>
      <c r="D1013" s="60"/>
    </row>
    <row r="1014" spans="3:4" ht="15.75">
      <c r="C1014" s="60"/>
      <c r="D1014" s="60"/>
    </row>
    <row r="1015" spans="3:4" ht="15.75">
      <c r="C1015" s="60"/>
      <c r="D1015" s="60"/>
    </row>
    <row r="1016" spans="3:4" ht="15.75">
      <c r="C1016" s="60"/>
      <c r="D1016" s="60"/>
    </row>
    <row r="1017" spans="3:4" ht="15.75">
      <c r="C1017" s="60"/>
      <c r="D1017" s="60"/>
    </row>
    <row r="1018" spans="3:4" ht="15.75">
      <c r="C1018" s="60"/>
      <c r="D1018" s="60"/>
    </row>
    <row r="1019" spans="3:4" ht="15.75">
      <c r="C1019" s="60"/>
      <c r="D1019" s="60"/>
    </row>
    <row r="1020" spans="3:4" ht="15.75">
      <c r="C1020" s="60"/>
      <c r="D1020" s="60"/>
    </row>
    <row r="1021" spans="3:4" ht="15.75">
      <c r="C1021" s="60"/>
      <c r="D1021" s="60"/>
    </row>
    <row r="1022" spans="3:4" ht="15.75">
      <c r="C1022" s="60"/>
      <c r="D1022" s="60"/>
    </row>
    <row r="1023" spans="3:4" ht="15.75">
      <c r="C1023" s="60"/>
      <c r="D1023" s="60"/>
    </row>
    <row r="1024" spans="3:4" ht="15.75">
      <c r="C1024" s="60"/>
      <c r="D1024" s="60"/>
    </row>
    <row r="1025" spans="3:4" ht="15.75">
      <c r="C1025" s="60"/>
      <c r="D1025" s="60"/>
    </row>
    <row r="1026" spans="3:4" ht="15.75">
      <c r="C1026" s="60"/>
      <c r="D1026" s="60"/>
    </row>
    <row r="1027" spans="3:4" ht="15.75">
      <c r="C1027" s="60"/>
      <c r="D1027" s="60"/>
    </row>
    <row r="1028" spans="3:4" ht="15.75">
      <c r="C1028" s="60"/>
      <c r="D1028" s="60"/>
    </row>
    <row r="1029" spans="3:4" ht="15.75">
      <c r="C1029" s="60"/>
      <c r="D1029" s="60"/>
    </row>
    <row r="1030" spans="3:4" ht="15.75">
      <c r="C1030" s="60"/>
      <c r="D1030" s="60"/>
    </row>
    <row r="1031" spans="3:4" ht="15.75">
      <c r="C1031" s="60"/>
      <c r="D1031" s="60"/>
    </row>
    <row r="1032" spans="3:4" ht="15.75">
      <c r="C1032" s="60"/>
      <c r="D1032" s="60"/>
    </row>
    <row r="1033" spans="3:4" ht="15.75">
      <c r="C1033" s="60"/>
      <c r="D1033" s="60"/>
    </row>
    <row r="1034" spans="3:4" ht="15.75">
      <c r="C1034" s="60"/>
      <c r="D1034" s="60"/>
    </row>
    <row r="1035" spans="3:4" ht="15.75">
      <c r="C1035" s="60"/>
      <c r="D1035" s="60"/>
    </row>
    <row r="1036" spans="3:4" ht="15.75">
      <c r="C1036" s="60"/>
      <c r="D1036" s="60"/>
    </row>
    <row r="1037" spans="3:4" ht="15.75">
      <c r="C1037" s="60"/>
      <c r="D1037" s="60"/>
    </row>
    <row r="1038" spans="3:4" ht="15.75">
      <c r="C1038" s="60"/>
      <c r="D1038" s="60"/>
    </row>
    <row r="1039" spans="3:4" ht="15.75">
      <c r="C1039" s="60"/>
      <c r="D1039" s="60"/>
    </row>
    <row r="1040" spans="3:4" ht="15.75">
      <c r="C1040" s="60"/>
      <c r="D1040" s="60"/>
    </row>
    <row r="1041" spans="3:4" ht="15.75">
      <c r="C1041" s="60"/>
      <c r="D1041" s="60"/>
    </row>
    <row r="1042" spans="3:4" ht="15.75">
      <c r="C1042" s="60"/>
      <c r="D1042" s="60"/>
    </row>
    <row r="1043" spans="3:4" ht="15.75">
      <c r="C1043" s="60"/>
      <c r="D1043" s="60"/>
    </row>
    <row r="1044" spans="3:4" ht="15.75">
      <c r="C1044" s="60"/>
      <c r="D1044" s="60"/>
    </row>
    <row r="1045" spans="3:4" ht="15.75">
      <c r="C1045" s="60"/>
      <c r="D1045" s="60"/>
    </row>
    <row r="1046" spans="3:4" ht="15.75">
      <c r="C1046" s="60"/>
      <c r="D1046" s="60"/>
    </row>
    <row r="1047" spans="3:4" ht="15.75">
      <c r="C1047" s="60"/>
      <c r="D1047" s="60"/>
    </row>
    <row r="1048" spans="3:4" ht="15.75">
      <c r="C1048" s="60"/>
      <c r="D1048" s="60"/>
    </row>
    <row r="1049" spans="3:4" ht="15.75">
      <c r="C1049" s="60"/>
      <c r="D1049" s="60"/>
    </row>
    <row r="1050" spans="3:4" ht="15.75">
      <c r="C1050" s="60"/>
      <c r="D1050" s="60"/>
    </row>
    <row r="1051" spans="3:4" ht="15.75">
      <c r="C1051" s="60"/>
      <c r="D1051" s="60"/>
    </row>
    <row r="1052" spans="3:4" ht="15.75">
      <c r="C1052" s="60"/>
      <c r="D1052" s="60"/>
    </row>
    <row r="1053" spans="3:4" ht="15.75">
      <c r="C1053" s="60"/>
      <c r="D1053" s="60"/>
    </row>
    <row r="1054" spans="3:4" ht="15.75">
      <c r="C1054" s="60"/>
      <c r="D1054" s="60"/>
    </row>
    <row r="1055" spans="3:4" ht="15.75">
      <c r="C1055" s="60"/>
      <c r="D1055" s="60"/>
    </row>
    <row r="1056" spans="3:4" ht="15.75">
      <c r="C1056" s="60"/>
      <c r="D1056" s="60"/>
    </row>
    <row r="1057" spans="3:4" ht="15.75">
      <c r="C1057" s="60"/>
      <c r="D1057" s="60"/>
    </row>
    <row r="1058" spans="3:4" ht="15.75">
      <c r="C1058" s="60"/>
      <c r="D1058" s="60"/>
    </row>
    <row r="1059" spans="3:4" ht="15.75">
      <c r="C1059" s="60"/>
      <c r="D1059" s="60"/>
    </row>
    <row r="1060" spans="3:4" ht="15.75">
      <c r="C1060" s="60"/>
      <c r="D1060" s="60"/>
    </row>
    <row r="1061" spans="3:4" ht="15.75">
      <c r="C1061" s="60"/>
      <c r="D1061" s="60"/>
    </row>
    <row r="1062" spans="3:4" ht="15.75">
      <c r="C1062" s="60"/>
      <c r="D1062" s="60"/>
    </row>
    <row r="1063" spans="3:4" ht="15.75">
      <c r="C1063" s="60"/>
      <c r="D1063" s="60"/>
    </row>
    <row r="1064" spans="3:4" ht="15.75">
      <c r="C1064" s="60"/>
      <c r="D1064" s="60"/>
    </row>
    <row r="1065" spans="3:4" ht="15.75">
      <c r="C1065" s="60"/>
      <c r="D1065" s="60"/>
    </row>
    <row r="1066" spans="3:4" ht="15.75">
      <c r="C1066" s="60"/>
      <c r="D1066" s="60"/>
    </row>
    <row r="1067" spans="3:4" ht="15.75">
      <c r="C1067" s="60"/>
      <c r="D1067" s="60"/>
    </row>
    <row r="1068" spans="3:4" ht="15.75">
      <c r="C1068" s="60"/>
      <c r="D1068" s="60"/>
    </row>
    <row r="1069" spans="3:4" ht="15.75">
      <c r="C1069" s="60"/>
      <c r="D1069" s="60"/>
    </row>
    <row r="1070" spans="3:4" ht="15.75">
      <c r="C1070" s="60"/>
      <c r="D1070" s="60"/>
    </row>
    <row r="1071" spans="3:4" ht="15.75">
      <c r="C1071" s="60"/>
      <c r="D1071" s="60"/>
    </row>
    <row r="1072" spans="3:4" ht="15.75">
      <c r="C1072" s="60"/>
      <c r="D1072" s="60"/>
    </row>
    <row r="1073" spans="3:4" ht="15.75">
      <c r="C1073" s="60"/>
      <c r="D1073" s="60"/>
    </row>
    <row r="1074" spans="3:4" ht="15.75">
      <c r="C1074" s="60"/>
      <c r="D1074" s="60"/>
    </row>
    <row r="1075" spans="3:4" ht="15.75">
      <c r="C1075" s="60"/>
      <c r="D1075" s="60"/>
    </row>
    <row r="1076" spans="3:4" ht="15.75">
      <c r="C1076" s="60"/>
      <c r="D1076" s="60"/>
    </row>
    <row r="1077" spans="3:4" ht="15.75">
      <c r="C1077" s="60"/>
      <c r="D1077" s="60"/>
    </row>
    <row r="1078" spans="3:4" ht="15.75">
      <c r="C1078" s="60"/>
      <c r="D1078" s="60"/>
    </row>
    <row r="1079" spans="3:4" ht="15.75">
      <c r="C1079" s="60"/>
      <c r="D1079" s="60"/>
    </row>
    <row r="1080" spans="3:4" ht="15.75">
      <c r="C1080" s="60"/>
      <c r="D1080" s="60"/>
    </row>
    <row r="1081" spans="3:4" ht="15.75">
      <c r="C1081" s="60"/>
      <c r="D1081" s="60"/>
    </row>
    <row r="1082" spans="3:4" ht="15.75">
      <c r="C1082" s="60"/>
      <c r="D1082" s="60"/>
    </row>
    <row r="1083" spans="3:4" ht="15.75">
      <c r="C1083" s="60"/>
      <c r="D1083" s="60"/>
    </row>
    <row r="1084" spans="3:4" ht="15.75">
      <c r="C1084" s="60"/>
      <c r="D1084" s="60"/>
    </row>
    <row r="1085" spans="3:4" ht="15.75">
      <c r="C1085" s="60"/>
      <c r="D1085" s="60"/>
    </row>
    <row r="1086" spans="3:4" ht="15.75">
      <c r="C1086" s="60"/>
      <c r="D1086" s="60"/>
    </row>
    <row r="1087" spans="3:4" ht="15.75">
      <c r="C1087" s="60"/>
      <c r="D1087" s="60"/>
    </row>
    <row r="1088" spans="3:4" ht="15.75">
      <c r="C1088" s="60"/>
      <c r="D1088" s="60"/>
    </row>
    <row r="1089" spans="3:4" ht="15.75">
      <c r="C1089" s="60"/>
      <c r="D1089" s="60"/>
    </row>
    <row r="1090" spans="3:4" ht="15.75">
      <c r="C1090" s="60"/>
      <c r="D1090" s="60"/>
    </row>
    <row r="1091" spans="3:4" ht="15.75">
      <c r="C1091" s="60"/>
      <c r="D1091" s="60"/>
    </row>
    <row r="1092" spans="3:4" ht="15.75">
      <c r="C1092" s="60"/>
      <c r="D1092" s="60"/>
    </row>
    <row r="1093" spans="3:4" ht="15.75">
      <c r="C1093" s="60"/>
      <c r="D1093" s="60"/>
    </row>
    <row r="1094" spans="3:4" ht="15.75">
      <c r="C1094" s="60"/>
      <c r="D1094" s="60"/>
    </row>
    <row r="1095" spans="3:4" ht="15.75">
      <c r="C1095" s="60"/>
      <c r="D1095" s="60"/>
    </row>
    <row r="1096" spans="3:4" ht="15.75">
      <c r="C1096" s="60"/>
      <c r="D1096" s="60"/>
    </row>
    <row r="1097" spans="3:4" ht="15.75">
      <c r="C1097" s="60"/>
      <c r="D1097" s="60"/>
    </row>
    <row r="1098" spans="3:4" ht="15.75">
      <c r="C1098" s="60"/>
      <c r="D1098" s="60"/>
    </row>
    <row r="1099" spans="3:4" ht="15.75">
      <c r="C1099" s="60"/>
      <c r="D1099" s="60"/>
    </row>
    <row r="1100" spans="3:4" ht="15.75">
      <c r="C1100" s="60"/>
      <c r="D1100" s="60"/>
    </row>
    <row r="1101" spans="3:4" ht="15.75">
      <c r="C1101" s="60"/>
      <c r="D1101" s="60"/>
    </row>
    <row r="1102" spans="3:4" ht="15.75">
      <c r="C1102" s="60"/>
      <c r="D1102" s="60"/>
    </row>
    <row r="1103" spans="3:4" ht="15.75">
      <c r="C1103" s="60"/>
      <c r="D1103" s="60"/>
    </row>
    <row r="1104" spans="3:4" ht="15.75">
      <c r="C1104" s="60"/>
      <c r="D1104" s="60"/>
    </row>
    <row r="1105" spans="3:4" ht="15.75">
      <c r="C1105" s="60"/>
      <c r="D1105" s="60"/>
    </row>
    <row r="1106" spans="3:4" ht="15.75">
      <c r="C1106" s="60"/>
      <c r="D1106" s="60"/>
    </row>
    <row r="1107" spans="3:4" ht="15.75">
      <c r="C1107" s="60"/>
      <c r="D1107" s="60"/>
    </row>
    <row r="1108" spans="3:4" ht="15.75">
      <c r="C1108" s="60"/>
      <c r="D1108" s="60"/>
    </row>
    <row r="1109" spans="3:4" ht="15.75">
      <c r="C1109" s="60"/>
      <c r="D1109" s="60"/>
    </row>
    <row r="1110" spans="3:4" ht="15.75">
      <c r="C1110" s="60"/>
      <c r="D1110" s="60"/>
    </row>
    <row r="1111" spans="3:4" ht="15.75">
      <c r="C1111" s="60"/>
      <c r="D1111" s="60"/>
    </row>
    <row r="1112" spans="3:4" ht="15.75">
      <c r="C1112" s="60"/>
      <c r="D1112" s="60"/>
    </row>
    <row r="1113" spans="3:4" ht="15.75">
      <c r="C1113" s="60"/>
      <c r="D1113" s="60"/>
    </row>
    <row r="1114" spans="3:4" ht="15.75">
      <c r="C1114" s="60"/>
      <c r="D1114" s="60"/>
    </row>
    <row r="1115" spans="3:4" ht="15.75">
      <c r="C1115" s="60"/>
      <c r="D1115" s="60"/>
    </row>
    <row r="1116" spans="3:4" ht="15.75">
      <c r="C1116" s="60"/>
      <c r="D1116" s="60"/>
    </row>
    <row r="1117" spans="3:4" ht="15.75">
      <c r="C1117" s="60"/>
      <c r="D1117" s="60"/>
    </row>
    <row r="1118" spans="3:4" ht="15.75">
      <c r="C1118" s="60"/>
      <c r="D1118" s="60"/>
    </row>
    <row r="1119" spans="3:4" ht="15.75">
      <c r="C1119" s="60"/>
      <c r="D1119" s="60"/>
    </row>
    <row r="1120" spans="3:4" ht="15.75">
      <c r="C1120" s="60"/>
      <c r="D1120" s="60"/>
    </row>
    <row r="1121" spans="3:4" ht="15.75">
      <c r="C1121" s="60"/>
      <c r="D1121" s="60"/>
    </row>
    <row r="1122" spans="3:4" ht="15.75">
      <c r="C1122" s="60"/>
      <c r="D1122" s="60"/>
    </row>
    <row r="1123" spans="3:4" ht="15.75">
      <c r="C1123" s="60"/>
      <c r="D1123" s="60"/>
    </row>
    <row r="1124" spans="3:4" ht="15.75">
      <c r="C1124" s="60"/>
      <c r="D1124" s="60"/>
    </row>
    <row r="1125" spans="3:4" ht="15.75">
      <c r="C1125" s="60"/>
      <c r="D1125" s="60"/>
    </row>
    <row r="1126" spans="3:4" ht="15.75">
      <c r="C1126" s="60"/>
      <c r="D1126" s="60"/>
    </row>
    <row r="1127" spans="3:4" ht="15.75">
      <c r="C1127" s="60"/>
      <c r="D1127" s="60"/>
    </row>
    <row r="1128" spans="3:4" ht="15.75">
      <c r="C1128" s="60"/>
      <c r="D1128" s="60"/>
    </row>
    <row r="1129" spans="3:4" ht="15.75">
      <c r="C1129" s="60"/>
      <c r="D1129" s="60"/>
    </row>
    <row r="1130" spans="3:4" ht="15.75">
      <c r="C1130" s="60"/>
      <c r="D1130" s="60"/>
    </row>
    <row r="1131" spans="3:4" ht="15.75">
      <c r="C1131" s="60"/>
      <c r="D1131" s="60"/>
    </row>
    <row r="1132" spans="3:4" ht="15.75">
      <c r="C1132" s="60"/>
      <c r="D1132" s="60"/>
    </row>
    <row r="1133" spans="3:4" ht="15.75">
      <c r="C1133" s="60"/>
      <c r="D1133" s="60"/>
    </row>
    <row r="1134" spans="3:4" ht="15.75">
      <c r="C1134" s="60"/>
      <c r="D1134" s="60"/>
    </row>
    <row r="1135" spans="3:4" ht="15.75">
      <c r="C1135" s="60"/>
      <c r="D1135" s="60"/>
    </row>
    <row r="1136" spans="3:4" ht="15.75">
      <c r="C1136" s="60"/>
      <c r="D1136" s="60"/>
    </row>
    <row r="1137" spans="3:4" ht="15.75">
      <c r="C1137" s="60"/>
      <c r="D1137" s="60"/>
    </row>
    <row r="1138" spans="3:4" ht="15.75">
      <c r="C1138" s="60"/>
      <c r="D1138" s="60"/>
    </row>
    <row r="1139" spans="3:4" ht="15.75">
      <c r="C1139" s="60"/>
      <c r="D1139" s="60"/>
    </row>
    <row r="1140" spans="3:4" ht="15.75">
      <c r="C1140" s="60"/>
      <c r="D1140" s="60"/>
    </row>
    <row r="1141" spans="3:4" ht="15.75">
      <c r="C1141" s="60"/>
      <c r="D1141" s="60"/>
    </row>
    <row r="1142" spans="3:4" ht="15.75">
      <c r="C1142" s="60"/>
      <c r="D1142" s="60"/>
    </row>
    <row r="1143" spans="3:4" ht="15.75">
      <c r="C1143" s="60"/>
      <c r="D1143" s="60"/>
    </row>
    <row r="1144" spans="3:4" ht="15.75">
      <c r="C1144" s="60"/>
      <c r="D1144" s="60"/>
    </row>
    <row r="1145" spans="3:4" ht="15.75">
      <c r="C1145" s="60"/>
      <c r="D1145" s="60"/>
    </row>
    <row r="1146" spans="3:4" ht="15.75">
      <c r="C1146" s="60"/>
      <c r="D1146" s="60"/>
    </row>
    <row r="1147" spans="3:4" ht="15.75">
      <c r="C1147" s="60"/>
      <c r="D1147" s="60"/>
    </row>
    <row r="1148" spans="3:4" ht="15.75">
      <c r="C1148" s="60"/>
      <c r="D1148" s="60"/>
    </row>
    <row r="1149" spans="3:4" ht="15.75">
      <c r="C1149" s="60"/>
      <c r="D1149" s="60"/>
    </row>
    <row r="1150" spans="3:4" ht="15.75">
      <c r="C1150" s="60"/>
      <c r="D1150" s="60"/>
    </row>
    <row r="1151" spans="3:4" ht="15.75">
      <c r="C1151" s="60"/>
      <c r="D1151" s="60"/>
    </row>
    <row r="1152" spans="3:4" ht="15.75">
      <c r="C1152" s="60"/>
      <c r="D1152" s="60"/>
    </row>
    <row r="1153" spans="3:4" ht="15.75">
      <c r="C1153" s="60"/>
      <c r="D1153" s="60"/>
    </row>
    <row r="1154" spans="3:4" ht="15.75">
      <c r="C1154" s="60"/>
      <c r="D1154" s="60"/>
    </row>
    <row r="1155" spans="3:4" ht="15.75">
      <c r="C1155" s="60"/>
      <c r="D1155" s="60"/>
    </row>
    <row r="1156" spans="3:4" ht="15.75">
      <c r="C1156" s="60"/>
      <c r="D1156" s="60"/>
    </row>
    <row r="1157" spans="3:4" ht="15.75">
      <c r="C1157" s="60"/>
      <c r="D1157" s="60"/>
    </row>
    <row r="1158" spans="3:4" ht="15.75">
      <c r="C1158" s="60"/>
      <c r="D1158" s="60"/>
    </row>
    <row r="1159" spans="3:4" ht="15.75">
      <c r="C1159" s="60"/>
      <c r="D1159" s="60"/>
    </row>
    <row r="1160" spans="3:4" ht="15.75">
      <c r="C1160" s="60"/>
      <c r="D1160" s="60"/>
    </row>
    <row r="1161" spans="3:4" ht="15.75">
      <c r="C1161" s="60"/>
      <c r="D1161" s="60"/>
    </row>
    <row r="1162" spans="3:4" ht="15.75">
      <c r="C1162" s="60"/>
      <c r="D1162" s="60"/>
    </row>
    <row r="1163" spans="3:4" ht="15.75">
      <c r="C1163" s="60"/>
      <c r="D1163" s="60"/>
    </row>
    <row r="1164" spans="3:4" ht="15.75">
      <c r="C1164" s="60"/>
      <c r="D1164" s="60"/>
    </row>
    <row r="1165" spans="3:4" ht="15.75">
      <c r="C1165" s="60"/>
      <c r="D1165" s="60"/>
    </row>
    <row r="1166" spans="3:4" ht="15.75">
      <c r="C1166" s="60"/>
      <c r="D1166" s="60"/>
    </row>
    <row r="1167" spans="3:4" ht="15.75">
      <c r="C1167" s="60"/>
      <c r="D1167" s="60"/>
    </row>
    <row r="1168" spans="3:4" ht="15.75">
      <c r="C1168" s="60"/>
      <c r="D1168" s="60"/>
    </row>
    <row r="1169" spans="3:4" ht="15.75">
      <c r="C1169" s="60"/>
      <c r="D1169" s="60"/>
    </row>
    <row r="1170" spans="3:4" ht="15.75">
      <c r="C1170" s="60"/>
      <c r="D1170" s="60"/>
    </row>
    <row r="1171" spans="3:4" ht="15.75">
      <c r="C1171" s="60"/>
      <c r="D1171" s="60"/>
    </row>
    <row r="1172" spans="3:4" ht="15.75">
      <c r="C1172" s="60"/>
      <c r="D1172" s="60"/>
    </row>
    <row r="1173" spans="3:4" ht="15.75">
      <c r="C1173" s="60"/>
      <c r="D1173" s="60"/>
    </row>
    <row r="1174" spans="3:4" ht="15.75">
      <c r="C1174" s="60"/>
      <c r="D1174" s="60"/>
    </row>
    <row r="1175" spans="3:4" ht="15.75">
      <c r="C1175" s="60"/>
      <c r="D1175" s="60"/>
    </row>
    <row r="1176" spans="3:4" ht="15.75">
      <c r="C1176" s="60"/>
      <c r="D1176" s="60"/>
    </row>
    <row r="1177" spans="3:4" ht="15.75">
      <c r="C1177" s="60"/>
      <c r="D1177" s="60"/>
    </row>
    <row r="1178" spans="3:4" ht="15.75">
      <c r="C1178" s="60"/>
      <c r="D1178" s="60"/>
    </row>
    <row r="1179" spans="3:4" ht="15.75">
      <c r="C1179" s="60"/>
      <c r="D1179" s="60"/>
    </row>
    <row r="1180" spans="3:4" ht="15.75">
      <c r="C1180" s="60"/>
      <c r="D1180" s="60"/>
    </row>
    <row r="1181" spans="3:4" ht="15.75">
      <c r="C1181" s="60"/>
      <c r="D1181" s="60"/>
    </row>
    <row r="1182" spans="3:4" ht="15.75">
      <c r="C1182" s="60"/>
      <c r="D1182" s="60"/>
    </row>
    <row r="1183" spans="3:4" ht="15.75">
      <c r="C1183" s="60"/>
      <c r="D1183" s="60"/>
    </row>
    <row r="1184" spans="3:4" ht="15.75">
      <c r="C1184" s="60"/>
      <c r="D1184" s="60"/>
    </row>
    <row r="1185" spans="3:4" ht="15.75">
      <c r="C1185" s="60"/>
      <c r="D1185" s="60"/>
    </row>
    <row r="1186" spans="3:4" ht="15.75">
      <c r="C1186" s="60"/>
      <c r="D1186" s="60"/>
    </row>
    <row r="1187" spans="3:4" ht="15.75">
      <c r="C1187" s="60"/>
      <c r="D1187" s="60"/>
    </row>
    <row r="1188" spans="3:4" ht="15.75">
      <c r="C1188" s="60"/>
      <c r="D1188" s="60"/>
    </row>
    <row r="1189" spans="3:4" ht="15.75">
      <c r="C1189" s="60"/>
      <c r="D1189" s="60"/>
    </row>
    <row r="1190" spans="3:4" ht="15.75">
      <c r="C1190" s="60"/>
      <c r="D1190" s="60"/>
    </row>
    <row r="1191" spans="3:4" ht="15.75">
      <c r="C1191" s="60"/>
      <c r="D1191" s="60"/>
    </row>
    <row r="1192" spans="3:4" ht="15.75">
      <c r="C1192" s="60"/>
      <c r="D1192" s="60"/>
    </row>
    <row r="1193" spans="3:4" ht="15.75">
      <c r="C1193" s="60"/>
      <c r="D1193" s="60"/>
    </row>
    <row r="1194" spans="3:4" ht="15.75">
      <c r="C1194" s="60"/>
      <c r="D1194" s="60"/>
    </row>
    <row r="1195" spans="3:4" ht="15.75">
      <c r="C1195" s="60"/>
      <c r="D1195" s="60"/>
    </row>
    <row r="1196" spans="3:4" ht="15.75">
      <c r="C1196" s="60"/>
      <c r="D1196" s="60"/>
    </row>
    <row r="1197" spans="3:4" ht="15.75">
      <c r="C1197" s="60"/>
      <c r="D1197" s="60"/>
    </row>
    <row r="1198" spans="3:4" ht="15.75">
      <c r="C1198" s="60"/>
      <c r="D1198" s="60"/>
    </row>
    <row r="1199" spans="3:4" ht="15.75">
      <c r="C1199" s="60"/>
      <c r="D1199" s="60"/>
    </row>
    <row r="1200" spans="3:4" ht="15.75">
      <c r="C1200" s="60"/>
      <c r="D1200" s="60"/>
    </row>
    <row r="1201" spans="3:4" ht="15.75">
      <c r="C1201" s="60"/>
      <c r="D1201" s="60"/>
    </row>
    <row r="1202" spans="3:4" ht="15.75">
      <c r="C1202" s="60"/>
      <c r="D1202" s="60"/>
    </row>
    <row r="1203" spans="3:4" ht="15.75">
      <c r="C1203" s="60"/>
      <c r="D1203" s="60"/>
    </row>
    <row r="1204" spans="3:4" ht="15.75">
      <c r="C1204" s="60"/>
      <c r="D1204" s="60"/>
    </row>
    <row r="1205" spans="3:4" ht="15.75">
      <c r="C1205" s="60"/>
      <c r="D1205" s="60"/>
    </row>
    <row r="1206" spans="3:4" ht="15.75">
      <c r="C1206" s="60"/>
      <c r="D1206" s="60"/>
    </row>
    <row r="1207" spans="3:4" ht="15.75">
      <c r="C1207" s="60"/>
      <c r="D1207" s="60"/>
    </row>
    <row r="1208" spans="3:4" ht="15.75">
      <c r="C1208" s="60"/>
      <c r="D1208" s="60"/>
    </row>
    <row r="1209" spans="3:4" ht="15.75">
      <c r="C1209" s="60"/>
      <c r="D1209" s="60"/>
    </row>
    <row r="1210" spans="3:4" ht="15.75">
      <c r="C1210" s="60"/>
      <c r="D1210" s="60"/>
    </row>
    <row r="1211" spans="3:4" ht="15.75">
      <c r="C1211" s="60"/>
      <c r="D1211" s="60"/>
    </row>
    <row r="1212" spans="3:4" ht="15.75">
      <c r="C1212" s="60"/>
      <c r="D1212" s="60"/>
    </row>
    <row r="1213" spans="3:4" ht="15.75">
      <c r="C1213" s="60"/>
      <c r="D1213" s="60"/>
    </row>
    <row r="1214" spans="3:4" ht="15.75">
      <c r="C1214" s="60"/>
      <c r="D1214" s="60"/>
    </row>
    <row r="1215" spans="3:4" ht="15.75">
      <c r="C1215" s="60"/>
      <c r="D1215" s="60"/>
    </row>
    <row r="1216" spans="3:4" ht="15.75">
      <c r="C1216" s="60"/>
      <c r="D1216" s="60"/>
    </row>
    <row r="1217" spans="3:4" ht="15.75">
      <c r="C1217" s="60"/>
      <c r="D1217" s="60"/>
    </row>
    <row r="1218" spans="3:4" ht="15.75">
      <c r="C1218" s="60"/>
      <c r="D1218" s="60"/>
    </row>
    <row r="1219" spans="3:4" ht="15.75">
      <c r="C1219" s="60"/>
      <c r="D1219" s="60"/>
    </row>
    <row r="1220" spans="3:4" ht="15.75">
      <c r="C1220" s="60"/>
      <c r="D1220" s="60"/>
    </row>
    <row r="1221" spans="3:4" ht="15.75">
      <c r="C1221" s="60"/>
      <c r="D1221" s="60"/>
    </row>
    <row r="1222" spans="3:4" ht="15.75">
      <c r="C1222" s="60"/>
      <c r="D1222" s="60"/>
    </row>
    <row r="1223" spans="3:4" ht="15.75">
      <c r="C1223" s="60"/>
      <c r="D1223" s="60"/>
    </row>
    <row r="1224" spans="3:4" ht="15.75">
      <c r="C1224" s="60"/>
      <c r="D1224" s="60"/>
    </row>
    <row r="1225" spans="3:4" ht="15.75">
      <c r="C1225" s="60"/>
      <c r="D1225" s="60"/>
    </row>
    <row r="1226" spans="3:4" ht="15.75">
      <c r="C1226" s="60"/>
      <c r="D1226" s="60"/>
    </row>
    <row r="1227" spans="3:4" ht="15.75">
      <c r="C1227" s="60"/>
      <c r="D1227" s="60"/>
    </row>
    <row r="1228" spans="3:4" ht="15.75">
      <c r="C1228" s="60"/>
      <c r="D1228" s="60"/>
    </row>
    <row r="1229" spans="3:4" ht="15.75">
      <c r="C1229" s="60"/>
      <c r="D1229" s="60"/>
    </row>
    <row r="1230" spans="3:4" ht="15.75">
      <c r="C1230" s="60"/>
      <c r="D1230" s="60"/>
    </row>
    <row r="1231" spans="3:4" ht="15.75">
      <c r="C1231" s="60"/>
      <c r="D1231" s="60"/>
    </row>
    <row r="1232" spans="3:4" ht="15.75">
      <c r="C1232" s="60"/>
      <c r="D1232" s="60"/>
    </row>
    <row r="1233" spans="3:4" ht="15.75">
      <c r="C1233" s="60"/>
      <c r="D1233" s="60"/>
    </row>
    <row r="1234" spans="3:4" ht="15.75">
      <c r="C1234" s="60"/>
      <c r="D1234" s="60"/>
    </row>
    <row r="1235" spans="3:4" ht="15.75">
      <c r="C1235" s="60"/>
      <c r="D1235" s="60"/>
    </row>
    <row r="1236" spans="3:4" ht="15.75">
      <c r="C1236" s="60"/>
      <c r="D1236" s="60"/>
    </row>
    <row r="1237" spans="3:4" ht="15.75">
      <c r="C1237" s="60"/>
      <c r="D1237" s="60"/>
    </row>
    <row r="1238" spans="3:4" ht="15.75">
      <c r="C1238" s="60"/>
      <c r="D1238" s="60"/>
    </row>
    <row r="1239" spans="3:4" ht="15.75">
      <c r="C1239" s="60"/>
      <c r="D1239" s="60"/>
    </row>
    <row r="1240" spans="3:4" ht="15.75">
      <c r="C1240" s="60"/>
      <c r="D1240" s="60"/>
    </row>
    <row r="1241" spans="3:4" ht="15.75">
      <c r="C1241" s="60"/>
      <c r="D1241" s="60"/>
    </row>
    <row r="1242" spans="3:4" ht="15.75">
      <c r="C1242" s="60"/>
      <c r="D1242" s="60"/>
    </row>
    <row r="1243" spans="3:4" ht="15.75">
      <c r="C1243" s="60"/>
      <c r="D1243" s="60"/>
    </row>
    <row r="1244" spans="3:4" ht="15.75">
      <c r="C1244" s="60"/>
      <c r="D1244" s="60"/>
    </row>
    <row r="1245" spans="3:4" ht="15.75">
      <c r="C1245" s="60"/>
      <c r="D1245" s="60"/>
    </row>
    <row r="1246" spans="3:4" ht="15.75">
      <c r="C1246" s="60"/>
      <c r="D1246" s="60"/>
    </row>
    <row r="1247" spans="3:4" ht="15.75">
      <c r="C1247" s="60"/>
      <c r="D1247" s="60"/>
    </row>
    <row r="1248" spans="3:4" ht="15.75">
      <c r="C1248" s="60"/>
      <c r="D1248" s="60"/>
    </row>
    <row r="1249" spans="3:4" ht="15.75">
      <c r="C1249" s="60"/>
      <c r="D1249" s="60"/>
    </row>
    <row r="1250" spans="3:4" ht="15.75">
      <c r="C1250" s="60"/>
      <c r="D1250" s="60"/>
    </row>
    <row r="1251" spans="3:4" ht="15.75">
      <c r="C1251" s="60"/>
      <c r="D1251" s="60"/>
    </row>
    <row r="1252" spans="3:4" ht="15.75">
      <c r="C1252" s="60"/>
      <c r="D1252" s="60"/>
    </row>
    <row r="1253" spans="3:4" ht="15.75">
      <c r="C1253" s="60"/>
      <c r="D1253" s="60"/>
    </row>
    <row r="1254" spans="3:4" ht="15.75">
      <c r="C1254" s="60"/>
      <c r="D1254" s="60"/>
    </row>
    <row r="1255" spans="3:4" ht="15.75">
      <c r="C1255" s="60"/>
      <c r="D1255" s="60"/>
    </row>
    <row r="1256" spans="3:4" ht="15.75">
      <c r="C1256" s="60"/>
      <c r="D1256" s="60"/>
    </row>
    <row r="1257" spans="3:4" ht="15.75">
      <c r="C1257" s="60"/>
      <c r="D1257" s="60"/>
    </row>
    <row r="1258" spans="3:4" ht="15.75">
      <c r="C1258" s="60"/>
      <c r="D1258" s="60"/>
    </row>
    <row r="1259" spans="3:4" ht="15.75">
      <c r="C1259" s="60"/>
      <c r="D1259" s="60"/>
    </row>
    <row r="1260" spans="3:4" ht="15.75">
      <c r="C1260" s="60"/>
      <c r="D1260" s="60"/>
    </row>
    <row r="1261" spans="3:4" ht="15.75">
      <c r="C1261" s="60"/>
      <c r="D1261" s="60"/>
    </row>
    <row r="1262" spans="3:4" ht="15.75">
      <c r="C1262" s="60"/>
      <c r="D1262" s="60"/>
    </row>
    <row r="1263" spans="3:4" ht="15.75">
      <c r="C1263" s="60"/>
      <c r="D1263" s="60"/>
    </row>
    <row r="1264" spans="3:4" ht="15.75">
      <c r="C1264" s="60"/>
      <c r="D1264" s="60"/>
    </row>
    <row r="1265" spans="3:4" ht="15.75">
      <c r="C1265" s="60"/>
      <c r="D1265" s="60"/>
    </row>
    <row r="1266" spans="3:4" ht="15.75">
      <c r="C1266" s="60"/>
      <c r="D1266" s="60"/>
    </row>
    <row r="1267" spans="3:4" ht="15.75">
      <c r="C1267" s="60"/>
      <c r="D1267" s="60"/>
    </row>
    <row r="1268" spans="3:4" ht="15.75">
      <c r="C1268" s="60"/>
      <c r="D1268" s="60"/>
    </row>
    <row r="1269" spans="3:4" ht="15.75">
      <c r="C1269" s="60"/>
      <c r="D1269" s="60"/>
    </row>
    <row r="1270" spans="3:4" ht="15.75">
      <c r="C1270" s="60"/>
      <c r="D1270" s="60"/>
    </row>
    <row r="1271" spans="3:4" ht="15.75">
      <c r="C1271" s="60"/>
      <c r="D1271" s="60"/>
    </row>
    <row r="1272" spans="3:4" ht="15.75">
      <c r="C1272" s="60"/>
      <c r="D1272" s="60"/>
    </row>
    <row r="1273" spans="3:4" ht="15.75">
      <c r="C1273" s="60"/>
      <c r="D1273" s="60"/>
    </row>
    <row r="1274" spans="3:4" ht="15.75">
      <c r="C1274" s="60"/>
      <c r="D1274" s="60"/>
    </row>
    <row r="1275" spans="3:4" ht="15.75">
      <c r="C1275" s="60"/>
      <c r="D1275" s="60"/>
    </row>
    <row r="1276" spans="3:4" ht="15.75">
      <c r="C1276" s="60"/>
      <c r="D1276" s="60"/>
    </row>
    <row r="1277" spans="3:4" ht="15.75">
      <c r="C1277" s="60"/>
      <c r="D1277" s="60"/>
    </row>
    <row r="1278" spans="3:4" ht="15.75">
      <c r="C1278" s="60"/>
      <c r="D1278" s="60"/>
    </row>
    <row r="1279" spans="3:4" ht="15.75">
      <c r="C1279" s="60"/>
      <c r="D1279" s="60"/>
    </row>
    <row r="1280" spans="3:4" ht="15.75">
      <c r="C1280" s="60"/>
      <c r="D1280" s="60"/>
    </row>
    <row r="1281" spans="3:4" ht="15.75">
      <c r="C1281" s="60"/>
      <c r="D1281" s="60"/>
    </row>
    <row r="1282" spans="3:4" ht="15.75">
      <c r="C1282" s="60"/>
      <c r="D1282" s="60"/>
    </row>
    <row r="1283" spans="3:4" ht="15.75">
      <c r="C1283" s="60"/>
      <c r="D1283" s="60"/>
    </row>
    <row r="1284" spans="3:4" ht="15.75">
      <c r="C1284" s="60"/>
      <c r="D1284" s="60"/>
    </row>
    <row r="1285" spans="3:4" ht="15.75">
      <c r="C1285" s="60"/>
      <c r="D1285" s="60"/>
    </row>
    <row r="1286" spans="3:4" ht="15.75">
      <c r="C1286" s="60"/>
      <c r="D1286" s="60"/>
    </row>
    <row r="1287" spans="3:4" ht="15.75">
      <c r="C1287" s="60"/>
      <c r="D1287" s="60"/>
    </row>
    <row r="1288" spans="3:4" ht="15.75">
      <c r="C1288" s="60"/>
      <c r="D1288" s="60"/>
    </row>
    <row r="1289" spans="3:4" ht="15.75">
      <c r="C1289" s="60"/>
      <c r="D1289" s="60"/>
    </row>
    <row r="1290" spans="3:4" ht="15.75">
      <c r="C1290" s="60"/>
      <c r="D1290" s="60"/>
    </row>
    <row r="1291" spans="3:4" ht="15.75">
      <c r="C1291" s="60"/>
      <c r="D1291" s="60"/>
    </row>
    <row r="1292" spans="3:4" ht="15.75">
      <c r="C1292" s="60"/>
      <c r="D1292" s="60"/>
    </row>
    <row r="1293" spans="3:4" ht="15.75">
      <c r="C1293" s="60"/>
      <c r="D1293" s="60"/>
    </row>
    <row r="1294" spans="3:4" ht="15.75">
      <c r="C1294" s="60"/>
      <c r="D1294" s="60"/>
    </row>
    <row r="1295" spans="3:4" ht="15.75">
      <c r="C1295" s="60"/>
      <c r="D1295" s="60"/>
    </row>
    <row r="1296" spans="3:4" ht="15.75">
      <c r="C1296" s="60"/>
      <c r="D1296" s="60"/>
    </row>
    <row r="1297" spans="3:4" ht="15.75">
      <c r="C1297" s="60"/>
      <c r="D1297" s="60"/>
    </row>
    <row r="1298" spans="3:4" ht="15.75">
      <c r="C1298" s="60"/>
      <c r="D1298" s="60"/>
    </row>
    <row r="1299" spans="3:4" ht="15.75">
      <c r="C1299" s="60"/>
      <c r="D1299" s="60"/>
    </row>
    <row r="1300" spans="3:4" ht="15.75">
      <c r="C1300" s="60"/>
      <c r="D1300" s="60"/>
    </row>
    <row r="1301" spans="3:4" ht="15.75">
      <c r="C1301" s="60"/>
      <c r="D1301" s="60"/>
    </row>
    <row r="1302" spans="3:4" ht="15.75">
      <c r="C1302" s="60"/>
      <c r="D1302" s="60"/>
    </row>
    <row r="1303" spans="3:4" ht="15.75">
      <c r="C1303" s="60"/>
      <c r="D1303" s="60"/>
    </row>
    <row r="1304" spans="3:4" ht="15.75">
      <c r="C1304" s="60"/>
      <c r="D1304" s="60"/>
    </row>
    <row r="1305" spans="3:4" ht="15.75">
      <c r="C1305" s="60"/>
      <c r="D1305" s="60"/>
    </row>
    <row r="1306" spans="3:4" ht="15.75">
      <c r="C1306" s="60"/>
      <c r="D1306" s="60"/>
    </row>
    <row r="1307" spans="3:4" ht="15.75">
      <c r="C1307" s="60"/>
      <c r="D1307" s="60"/>
    </row>
    <row r="1308" spans="3:4" ht="15.75">
      <c r="C1308" s="60"/>
      <c r="D1308" s="60"/>
    </row>
    <row r="1309" spans="3:4" ht="15.75">
      <c r="C1309" s="60"/>
      <c r="D1309" s="60"/>
    </row>
    <row r="1310" spans="3:4" ht="15.75">
      <c r="C1310" s="60"/>
      <c r="D1310" s="60"/>
    </row>
    <row r="1311" spans="3:4" ht="15.75">
      <c r="C1311" s="60"/>
      <c r="D1311" s="60"/>
    </row>
    <row r="1312" spans="3:4" ht="15.75">
      <c r="C1312" s="60"/>
      <c r="D1312" s="60"/>
    </row>
    <row r="1313" spans="3:4" ht="15.75">
      <c r="C1313" s="60"/>
      <c r="D1313" s="60"/>
    </row>
    <row r="1314" spans="3:4" ht="15.75">
      <c r="C1314" s="60"/>
      <c r="D1314" s="60"/>
    </row>
    <row r="1315" spans="3:4" ht="15.75">
      <c r="C1315" s="60"/>
      <c r="D1315" s="60"/>
    </row>
    <row r="1316" spans="3:4" ht="15.75">
      <c r="C1316" s="60"/>
      <c r="D1316" s="60"/>
    </row>
    <row r="1317" spans="3:4" ht="15.75">
      <c r="C1317" s="60"/>
      <c r="D1317" s="60"/>
    </row>
    <row r="1318" spans="3:4" ht="15.75">
      <c r="C1318" s="60"/>
      <c r="D1318" s="60"/>
    </row>
    <row r="1319" spans="3:4" ht="15.75">
      <c r="C1319" s="60"/>
      <c r="D1319" s="60"/>
    </row>
    <row r="1320" spans="3:4" ht="15.75">
      <c r="C1320" s="60"/>
      <c r="D1320" s="60"/>
    </row>
    <row r="1321" spans="3:4" ht="15.75">
      <c r="C1321" s="60"/>
      <c r="D1321" s="60"/>
    </row>
    <row r="1322" spans="3:4" ht="15.75">
      <c r="C1322" s="60"/>
      <c r="D1322" s="60"/>
    </row>
    <row r="1323" spans="3:4" ht="15.75">
      <c r="C1323" s="60"/>
      <c r="D1323" s="60"/>
    </row>
    <row r="1324" spans="3:4" ht="15.75">
      <c r="C1324" s="60"/>
      <c r="D1324" s="60"/>
    </row>
    <row r="1325" spans="3:4" ht="15.75">
      <c r="C1325" s="60"/>
      <c r="D1325" s="60"/>
    </row>
    <row r="1326" spans="3:4" ht="15.75">
      <c r="C1326" s="60"/>
      <c r="D1326" s="60"/>
    </row>
    <row r="1327" spans="3:4" ht="15.75">
      <c r="C1327" s="60"/>
      <c r="D1327" s="60"/>
    </row>
    <row r="1328" spans="3:4" ht="15.75">
      <c r="C1328" s="60"/>
      <c r="D1328" s="60"/>
    </row>
    <row r="1329" spans="3:4" ht="15.75">
      <c r="C1329" s="60"/>
      <c r="D1329" s="60"/>
    </row>
    <row r="1330" spans="3:4" ht="15.75">
      <c r="C1330" s="60"/>
      <c r="D1330" s="60"/>
    </row>
    <row r="1331" spans="3:4" ht="15.75">
      <c r="C1331" s="60"/>
      <c r="D1331" s="60"/>
    </row>
    <row r="1332" spans="3:4" ht="15.75">
      <c r="C1332" s="60"/>
      <c r="D1332" s="60"/>
    </row>
    <row r="1333" spans="3:4" ht="15.75">
      <c r="C1333" s="60"/>
      <c r="D1333" s="60"/>
    </row>
    <row r="1334" spans="3:4" ht="15.75">
      <c r="C1334" s="60"/>
      <c r="D1334" s="60"/>
    </row>
    <row r="1335" spans="3:4" ht="15.75">
      <c r="C1335" s="60"/>
      <c r="D1335" s="60"/>
    </row>
    <row r="1336" spans="3:4" ht="15.75">
      <c r="C1336" s="60"/>
      <c r="D1336" s="60"/>
    </row>
    <row r="1337" spans="3:4" ht="15.75">
      <c r="C1337" s="60"/>
      <c r="D1337" s="60"/>
    </row>
    <row r="1338" spans="3:4" ht="15.75">
      <c r="C1338" s="60"/>
      <c r="D1338" s="60"/>
    </row>
    <row r="1339" spans="3:4" ht="15.75">
      <c r="C1339" s="60"/>
      <c r="D1339" s="60"/>
    </row>
    <row r="1340" spans="3:4" ht="15.75">
      <c r="C1340" s="60"/>
      <c r="D1340" s="60"/>
    </row>
    <row r="1341" spans="3:4" ht="15.75">
      <c r="C1341" s="60"/>
      <c r="D1341" s="60"/>
    </row>
    <row r="1342" spans="3:4" ht="15.75">
      <c r="C1342" s="60"/>
      <c r="D1342" s="60"/>
    </row>
    <row r="1343" spans="3:4" ht="15.75">
      <c r="C1343" s="60"/>
      <c r="D1343" s="60"/>
    </row>
    <row r="1344" spans="3:4" ht="15.75">
      <c r="C1344" s="60"/>
      <c r="D1344" s="60"/>
    </row>
    <row r="1345" spans="3:4" ht="15.75">
      <c r="C1345" s="60"/>
      <c r="D1345" s="60"/>
    </row>
    <row r="1346" spans="3:4" ht="15.75">
      <c r="C1346" s="60"/>
      <c r="D1346" s="60"/>
    </row>
    <row r="1347" spans="3:4" ht="15.75">
      <c r="C1347" s="60"/>
      <c r="D1347" s="60"/>
    </row>
    <row r="1348" spans="3:4" ht="15.75">
      <c r="C1348" s="60"/>
      <c r="D1348" s="60"/>
    </row>
    <row r="1349" spans="3:4" ht="15.75">
      <c r="C1349" s="60"/>
      <c r="D1349" s="60"/>
    </row>
    <row r="1350" spans="3:4" ht="15.75">
      <c r="C1350" s="60"/>
      <c r="D1350" s="60"/>
    </row>
    <row r="1351" spans="3:4" ht="15.75">
      <c r="C1351" s="60"/>
      <c r="D1351" s="60"/>
    </row>
    <row r="1352" spans="3:4" ht="15.75">
      <c r="C1352" s="60"/>
      <c r="D1352" s="60"/>
    </row>
    <row r="1353" spans="3:4" ht="15.75">
      <c r="C1353" s="60"/>
      <c r="D1353" s="60"/>
    </row>
    <row r="1354" spans="3:4" ht="15.75">
      <c r="C1354" s="60"/>
      <c r="D1354" s="60"/>
    </row>
    <row r="1355" spans="3:4" ht="15.75">
      <c r="C1355" s="60"/>
      <c r="D1355" s="60"/>
    </row>
    <row r="1356" spans="3:4" ht="15.75">
      <c r="C1356" s="60"/>
      <c r="D1356" s="60"/>
    </row>
    <row r="1357" spans="3:4" ht="15.75">
      <c r="C1357" s="60"/>
      <c r="D1357" s="60"/>
    </row>
    <row r="1358" spans="3:4" ht="15.75">
      <c r="C1358" s="60"/>
      <c r="D1358" s="60"/>
    </row>
    <row r="1359" spans="3:4" ht="15.75">
      <c r="C1359" s="60"/>
      <c r="D1359" s="60"/>
    </row>
    <row r="1360" spans="3:4" ht="15.75">
      <c r="C1360" s="60"/>
      <c r="D1360" s="60"/>
    </row>
    <row r="1361" spans="3:4" ht="15.75">
      <c r="C1361" s="60"/>
      <c r="D1361" s="60"/>
    </row>
    <row r="1362" spans="3:4" ht="15.75">
      <c r="C1362" s="60"/>
      <c r="D1362" s="60"/>
    </row>
    <row r="1363" spans="3:4" ht="15.75">
      <c r="C1363" s="60"/>
      <c r="D1363" s="60"/>
    </row>
    <row r="1364" spans="3:4" ht="15.75">
      <c r="C1364" s="60"/>
      <c r="D1364" s="60"/>
    </row>
    <row r="1365" spans="3:4" ht="15.75">
      <c r="C1365" s="60"/>
      <c r="D1365" s="60"/>
    </row>
    <row r="1366" spans="3:4" ht="15.75">
      <c r="C1366" s="60"/>
      <c r="D1366" s="60"/>
    </row>
    <row r="1367" spans="3:4" ht="15.75">
      <c r="C1367" s="60"/>
      <c r="D1367" s="60"/>
    </row>
    <row r="1368" spans="3:4" ht="15.75">
      <c r="C1368" s="60"/>
      <c r="D1368" s="60"/>
    </row>
    <row r="1369" spans="3:4" ht="15.75">
      <c r="C1369" s="60"/>
      <c r="D1369" s="60"/>
    </row>
    <row r="1370" spans="3:4" ht="15.75">
      <c r="C1370" s="60"/>
      <c r="D1370" s="60"/>
    </row>
    <row r="1371" spans="3:4" ht="15.75">
      <c r="C1371" s="60"/>
      <c r="D1371" s="60"/>
    </row>
    <row r="1372" spans="3:4" ht="15.75">
      <c r="C1372" s="60"/>
      <c r="D1372" s="60"/>
    </row>
    <row r="1373" spans="3:4" ht="15.75">
      <c r="C1373" s="60"/>
      <c r="D1373" s="60"/>
    </row>
    <row r="1374" spans="3:4" ht="15.75">
      <c r="C1374" s="60"/>
      <c r="D1374" s="60"/>
    </row>
    <row r="1375" spans="3:4" ht="15.75">
      <c r="C1375" s="60"/>
      <c r="D1375" s="60"/>
    </row>
    <row r="1376" spans="3:4" ht="15.75">
      <c r="C1376" s="60"/>
      <c r="D1376" s="60"/>
    </row>
    <row r="1377" spans="3:4" ht="15.75">
      <c r="C1377" s="60"/>
      <c r="D1377" s="60"/>
    </row>
    <row r="1378" spans="3:4" ht="15.75">
      <c r="C1378" s="60"/>
      <c r="D1378" s="60"/>
    </row>
    <row r="1379" spans="3:4" ht="15.75">
      <c r="C1379" s="60"/>
      <c r="D1379" s="60"/>
    </row>
    <row r="1380" spans="3:4" ht="15.75">
      <c r="C1380" s="60"/>
      <c r="D1380" s="60"/>
    </row>
    <row r="1381" spans="3:4" ht="15.75">
      <c r="C1381" s="60"/>
      <c r="D1381" s="60"/>
    </row>
    <row r="1382" spans="3:4" ht="15.75">
      <c r="C1382" s="60"/>
      <c r="D1382" s="60"/>
    </row>
    <row r="1383" spans="3:4" ht="15.75">
      <c r="C1383" s="60"/>
      <c r="D1383" s="60"/>
    </row>
    <row r="1384" spans="3:4" ht="15.75">
      <c r="C1384" s="60"/>
      <c r="D1384" s="60"/>
    </row>
    <row r="1385" spans="3:4" ht="15.75">
      <c r="C1385" s="60"/>
      <c r="D1385" s="60"/>
    </row>
    <row r="1386" spans="3:4" ht="15.75">
      <c r="C1386" s="60"/>
      <c r="D1386" s="60"/>
    </row>
    <row r="1387" spans="3:4" ht="15.75">
      <c r="C1387" s="60"/>
      <c r="D1387" s="60"/>
    </row>
    <row r="1388" spans="3:4" ht="15.75">
      <c r="C1388" s="60"/>
      <c r="D1388" s="60"/>
    </row>
    <row r="1389" spans="3:4" ht="15.75">
      <c r="C1389" s="60"/>
      <c r="D1389" s="60"/>
    </row>
    <row r="1390" spans="3:4" ht="15.75">
      <c r="C1390" s="60"/>
      <c r="D1390" s="60"/>
    </row>
    <row r="1391" spans="3:4" ht="15.75">
      <c r="C1391" s="60"/>
      <c r="D1391" s="60"/>
    </row>
    <row r="1392" spans="3:4" ht="15.75">
      <c r="C1392" s="60"/>
      <c r="D1392" s="60"/>
    </row>
    <row r="1393" spans="3:4" ht="15.75">
      <c r="C1393" s="60"/>
      <c r="D1393" s="60"/>
    </row>
    <row r="1394" spans="3:4" ht="15.75">
      <c r="C1394" s="60"/>
      <c r="D1394" s="60"/>
    </row>
    <row r="1395" spans="3:4" ht="15.75">
      <c r="C1395" s="60"/>
      <c r="D1395" s="60"/>
    </row>
    <row r="1396" spans="3:4" ht="15.75">
      <c r="C1396" s="60"/>
      <c r="D1396" s="60"/>
    </row>
    <row r="1397" spans="3:4" ht="15.75">
      <c r="C1397" s="60"/>
      <c r="D1397" s="60"/>
    </row>
    <row r="1398" spans="3:4" ht="15.75">
      <c r="C1398" s="60"/>
      <c r="D1398" s="60"/>
    </row>
    <row r="1399" spans="3:4" ht="15.75">
      <c r="C1399" s="60"/>
      <c r="D1399" s="60"/>
    </row>
    <row r="1400" spans="3:4" ht="15.75">
      <c r="C1400" s="60"/>
      <c r="D1400" s="60"/>
    </row>
    <row r="1401" spans="3:4" ht="15.75">
      <c r="C1401" s="60"/>
      <c r="D1401" s="60"/>
    </row>
    <row r="1402" spans="3:4" ht="15.75">
      <c r="C1402" s="60"/>
      <c r="D1402" s="60"/>
    </row>
    <row r="1403" spans="3:4" ht="15.75">
      <c r="C1403" s="60"/>
      <c r="D1403" s="60"/>
    </row>
    <row r="1404" spans="3:4" ht="15.75">
      <c r="C1404" s="60"/>
      <c r="D1404" s="60"/>
    </row>
    <row r="1405" spans="3:4" ht="15.75">
      <c r="C1405" s="60"/>
      <c r="D1405" s="60"/>
    </row>
    <row r="1406" spans="3:4" ht="15.75">
      <c r="C1406" s="60"/>
      <c r="D1406" s="60"/>
    </row>
    <row r="1407" spans="3:4" ht="15.75">
      <c r="C1407" s="60"/>
      <c r="D1407" s="60"/>
    </row>
    <row r="1408" spans="3:4" ht="15.75">
      <c r="C1408" s="60"/>
      <c r="D1408" s="60"/>
    </row>
    <row r="1409" spans="3:4" ht="15.75">
      <c r="C1409" s="60"/>
      <c r="D1409" s="60"/>
    </row>
    <row r="1410" spans="3:4" ht="15.75">
      <c r="C1410" s="60"/>
      <c r="D1410" s="60"/>
    </row>
    <row r="1411" spans="3:4" ht="15.75">
      <c r="C1411" s="60"/>
      <c r="D1411" s="60"/>
    </row>
    <row r="1412" spans="3:4" ht="15.75">
      <c r="C1412" s="60"/>
      <c r="D1412" s="60"/>
    </row>
    <row r="1413" spans="3:4" ht="15.75">
      <c r="C1413" s="60"/>
      <c r="D1413" s="60"/>
    </row>
    <row r="1414" spans="3:4" ht="15.75">
      <c r="C1414" s="60"/>
      <c r="D1414" s="60"/>
    </row>
    <row r="1415" spans="3:4" ht="15.75">
      <c r="C1415" s="60"/>
      <c r="D1415" s="60"/>
    </row>
    <row r="1416" spans="3:4" ht="15.75">
      <c r="C1416" s="60"/>
      <c r="D1416" s="60"/>
    </row>
    <row r="1417" spans="3:4" ht="15.75">
      <c r="C1417" s="60"/>
      <c r="D1417" s="60"/>
    </row>
    <row r="1418" spans="3:4" ht="15.75">
      <c r="C1418" s="60"/>
      <c r="D1418" s="60"/>
    </row>
    <row r="1419" spans="3:4" ht="15.75">
      <c r="C1419" s="60"/>
      <c r="D1419" s="60"/>
    </row>
    <row r="1420" spans="3:4" ht="15.75">
      <c r="C1420" s="60"/>
      <c r="D1420" s="60"/>
    </row>
    <row r="1421" spans="3:4" ht="15.75">
      <c r="C1421" s="60"/>
      <c r="D1421" s="60"/>
    </row>
    <row r="1422" spans="3:4" ht="15.75">
      <c r="C1422" s="60"/>
      <c r="D1422" s="60"/>
    </row>
    <row r="1423" spans="3:4" ht="15.75">
      <c r="C1423" s="60"/>
      <c r="D1423" s="60"/>
    </row>
    <row r="1424" spans="3:4" ht="15.75">
      <c r="C1424" s="60"/>
      <c r="D1424" s="60"/>
    </row>
    <row r="1425" spans="3:4" ht="15.75">
      <c r="C1425" s="60"/>
      <c r="D1425" s="60"/>
    </row>
    <row r="1426" spans="3:4" ht="15.75">
      <c r="C1426" s="60"/>
      <c r="D1426" s="60"/>
    </row>
    <row r="1427" spans="3:4" ht="15.75">
      <c r="C1427" s="60"/>
      <c r="D1427" s="60"/>
    </row>
    <row r="1428" spans="3:4" ht="15.75">
      <c r="C1428" s="60"/>
      <c r="D1428" s="60"/>
    </row>
    <row r="1429" spans="3:4" ht="15.75">
      <c r="C1429" s="60"/>
      <c r="D1429" s="60"/>
    </row>
    <row r="1430" spans="3:4" ht="15.75">
      <c r="C1430" s="60"/>
      <c r="D1430" s="60"/>
    </row>
    <row r="1431" spans="3:4" ht="15.75">
      <c r="C1431" s="60"/>
      <c r="D1431" s="60"/>
    </row>
    <row r="1432" spans="3:4" ht="15.75">
      <c r="C1432" s="60"/>
      <c r="D1432" s="60"/>
    </row>
    <row r="65285" spans="3:4" ht="15.75">
      <c r="C65285" s="60"/>
      <c r="D65285" s="60"/>
    </row>
    <row r="65286" spans="3:4" ht="15.75">
      <c r="C65286" s="60"/>
      <c r="D65286" s="60"/>
    </row>
    <row r="65287" spans="3:4" ht="15.75">
      <c r="C65287" s="60"/>
      <c r="D65287" s="60"/>
    </row>
    <row r="65288" spans="3:4" ht="15.75">
      <c r="C65288" s="60"/>
      <c r="D65288" s="60"/>
    </row>
    <row r="65289" spans="3:4" ht="15.75">
      <c r="C65289" s="60"/>
      <c r="D65289" s="60"/>
    </row>
    <row r="65290" spans="3:4" ht="15.75">
      <c r="C65290" s="60"/>
      <c r="D65290" s="60"/>
    </row>
    <row r="65291" spans="3:4" ht="15.75">
      <c r="C65291" s="60"/>
      <c r="D65291" s="60"/>
    </row>
    <row r="65292" spans="3:4" ht="15.75">
      <c r="C65292" s="60"/>
      <c r="D65292" s="60"/>
    </row>
  </sheetData>
  <sheetProtection/>
  <mergeCells count="36">
    <mergeCell ref="A2:J2"/>
    <mergeCell ref="C4:E4"/>
    <mergeCell ref="F4:H4"/>
    <mergeCell ref="A11:B11"/>
    <mergeCell ref="A15:B15"/>
    <mergeCell ref="A27:B27"/>
    <mergeCell ref="A31:B31"/>
    <mergeCell ref="A37:B37"/>
    <mergeCell ref="A43:B43"/>
    <mergeCell ref="A44:B44"/>
    <mergeCell ref="A45:B45"/>
    <mergeCell ref="A46:B46"/>
    <mergeCell ref="A50:B50"/>
    <mergeCell ref="A54:B54"/>
    <mergeCell ref="A57:B57"/>
    <mergeCell ref="A58:B58"/>
    <mergeCell ref="A59:B59"/>
    <mergeCell ref="A60:B60"/>
    <mergeCell ref="A61:B61"/>
    <mergeCell ref="A65:B65"/>
    <mergeCell ref="A66:B66"/>
    <mergeCell ref="A4:A5"/>
    <mergeCell ref="A6:A10"/>
    <mergeCell ref="A12:A14"/>
    <mergeCell ref="A16:A26"/>
    <mergeCell ref="A28:A30"/>
    <mergeCell ref="A32:A36"/>
    <mergeCell ref="A38:A42"/>
    <mergeCell ref="A47:A49"/>
    <mergeCell ref="A51:A53"/>
    <mergeCell ref="A55:A56"/>
    <mergeCell ref="A62:A64"/>
    <mergeCell ref="B4:B5"/>
    <mergeCell ref="I4:I5"/>
    <mergeCell ref="J4:J5"/>
    <mergeCell ref="K4:K5"/>
  </mergeCells>
  <printOptions/>
  <pageMargins left="0.2" right="0.2" top="0.39" bottom="0.31" header="0.31" footer="0.2"/>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O43"/>
  <sheetViews>
    <sheetView zoomScale="90" zoomScaleNormal="90" workbookViewId="0" topLeftCell="A1">
      <selection activeCell="CR21" sqref="CR21"/>
    </sheetView>
  </sheetViews>
  <sheetFormatPr defaultColWidth="9.00390625" defaultRowHeight="18.75" customHeight="1"/>
  <cols>
    <col min="1" max="1" width="7.375" style="25" customWidth="1"/>
    <col min="2" max="2" width="13.375" style="25" customWidth="1"/>
    <col min="3" max="3" width="10.50390625" style="26" customWidth="1"/>
    <col min="4" max="4" width="8.75390625" style="26" customWidth="1"/>
    <col min="5" max="5" width="9.625" style="26" customWidth="1"/>
    <col min="6" max="6" width="9.00390625" style="26" customWidth="1"/>
    <col min="7" max="8" width="8.375" style="26" customWidth="1"/>
    <col min="9" max="9" width="9.75390625" style="26" customWidth="1"/>
    <col min="10" max="10" width="8.75390625" style="26" customWidth="1"/>
    <col min="11" max="11" width="8.125" style="26" customWidth="1"/>
    <col min="12" max="12" width="9.50390625" style="26" customWidth="1"/>
    <col min="13" max="13" width="9.875" style="27" customWidth="1"/>
    <col min="14" max="14" width="8.875" style="28" customWidth="1"/>
    <col min="15" max="15" width="11.625" style="26" hidden="1" customWidth="1"/>
    <col min="16" max="16" width="12.00390625" style="26" hidden="1" customWidth="1"/>
    <col min="17" max="17" width="13.375" style="26" hidden="1" customWidth="1"/>
    <col min="18" max="18" width="11.625" style="26" hidden="1" customWidth="1"/>
    <col min="19" max="19" width="12.00390625" style="26" hidden="1" customWidth="1"/>
    <col min="20" max="20" width="13.375" style="26" hidden="1" customWidth="1"/>
    <col min="21" max="21" width="11.625" style="26" hidden="1" customWidth="1"/>
    <col min="22" max="22" width="12.00390625" style="26" hidden="1" customWidth="1"/>
    <col min="23" max="23" width="13.375" style="26" hidden="1" customWidth="1"/>
    <col min="24" max="24" width="11.625" style="26" hidden="1" customWidth="1"/>
    <col min="25" max="25" width="12.00390625" style="26" hidden="1" customWidth="1"/>
    <col min="26" max="26" width="13.375" style="26" hidden="1" customWidth="1"/>
    <col min="27" max="27" width="11.625" style="26" hidden="1" customWidth="1"/>
    <col min="28" max="28" width="12.00390625" style="26" hidden="1" customWidth="1"/>
    <col min="29" max="29" width="13.375" style="26" hidden="1" customWidth="1"/>
    <col min="30" max="30" width="11.625" style="26" hidden="1" customWidth="1"/>
    <col min="31" max="31" width="12.00390625" style="26" hidden="1" customWidth="1"/>
    <col min="32" max="32" width="14.375" style="26" hidden="1" customWidth="1"/>
    <col min="33" max="33" width="11.625" style="26" hidden="1" customWidth="1"/>
    <col min="34" max="34" width="12.00390625" style="26" hidden="1" customWidth="1"/>
    <col min="35" max="35" width="13.375" style="26" hidden="1" customWidth="1"/>
    <col min="36" max="36" width="11.625" style="26" hidden="1" customWidth="1"/>
    <col min="37" max="37" width="12.00390625" style="26" hidden="1" customWidth="1"/>
    <col min="38" max="38" width="13.375" style="26" hidden="1" customWidth="1"/>
    <col min="39" max="39" width="11.625" style="26" hidden="1" customWidth="1"/>
    <col min="40" max="40" width="12.00390625" style="26" hidden="1" customWidth="1"/>
    <col min="41" max="41" width="13.375" style="26" hidden="1" customWidth="1"/>
    <col min="42" max="42" width="11.625" style="26" hidden="1" customWidth="1"/>
    <col min="43" max="43" width="12.00390625" style="26" hidden="1" customWidth="1"/>
    <col min="44" max="44" width="13.375" style="26" hidden="1" customWidth="1"/>
    <col min="45" max="45" width="17.50390625" style="29" customWidth="1"/>
    <col min="46" max="46" width="11.625" style="26" hidden="1" customWidth="1"/>
    <col min="47" max="47" width="12.00390625" style="26" hidden="1" customWidth="1"/>
    <col min="48" max="48" width="13.375" style="26" hidden="1" customWidth="1"/>
    <col min="49" max="49" width="11.625" style="26" hidden="1" customWidth="1"/>
    <col min="50" max="50" width="12.00390625" style="26" hidden="1" customWidth="1"/>
    <col min="51" max="51" width="13.375" style="26" hidden="1" customWidth="1"/>
    <col min="52" max="52" width="11.625" style="26" hidden="1" customWidth="1"/>
    <col min="53" max="53" width="12.00390625" style="26" hidden="1" customWidth="1"/>
    <col min="54" max="54" width="13.375" style="26" hidden="1" customWidth="1"/>
    <col min="55" max="55" width="11.625" style="26" hidden="1" customWidth="1"/>
    <col min="56" max="56" width="12.00390625" style="26" hidden="1" customWidth="1"/>
    <col min="57" max="57" width="13.375" style="26" hidden="1" customWidth="1"/>
    <col min="58" max="58" width="11.625" style="26" hidden="1" customWidth="1"/>
    <col min="59" max="59" width="12.00390625" style="26" hidden="1" customWidth="1"/>
    <col min="60" max="60" width="13.375" style="26" hidden="1" customWidth="1"/>
    <col min="61" max="61" width="11.625" style="26" hidden="1" customWidth="1"/>
    <col min="62" max="62" width="12.00390625" style="26" hidden="1" customWidth="1"/>
    <col min="63" max="63" width="13.375" style="26" hidden="1" customWidth="1"/>
    <col min="64" max="64" width="11.625" style="26" hidden="1" customWidth="1"/>
    <col min="65" max="65" width="12.00390625" style="26" hidden="1" customWidth="1"/>
    <col min="66" max="66" width="13.375" style="26" hidden="1" customWidth="1"/>
    <col min="67" max="67" width="11.625" style="26" hidden="1" customWidth="1"/>
    <col min="68" max="68" width="12.00390625" style="26" hidden="1" customWidth="1"/>
    <col min="69" max="69" width="13.375" style="26" hidden="1" customWidth="1"/>
    <col min="70" max="70" width="11.625" style="26" hidden="1" customWidth="1"/>
    <col min="71" max="71" width="12.00390625" style="26" hidden="1" customWidth="1"/>
    <col min="72" max="72" width="13.375" style="26" hidden="1" customWidth="1"/>
    <col min="73" max="73" width="11.625" style="26" hidden="1" customWidth="1"/>
    <col min="74" max="74" width="12.00390625" style="26" hidden="1" customWidth="1"/>
    <col min="75" max="75" width="13.375" style="26" hidden="1" customWidth="1"/>
    <col min="76" max="76" width="11.625" style="26" hidden="1" customWidth="1"/>
    <col min="77" max="77" width="12.00390625" style="26" hidden="1" customWidth="1"/>
    <col min="78" max="78" width="13.375" style="26" hidden="1" customWidth="1"/>
    <col min="79" max="93" width="9.00390625" style="30" hidden="1" customWidth="1"/>
    <col min="94" max="16384" width="9.00390625" style="30" customWidth="1"/>
  </cols>
  <sheetData>
    <row r="1" spans="1:45" s="22" customFormat="1" ht="31.5" customHeight="1">
      <c r="A1" s="10" t="s">
        <v>197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row>
    <row r="2" spans="1:78" s="23" customFormat="1" ht="17.25" customHeight="1">
      <c r="A2" s="12" t="s">
        <v>3</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row>
    <row r="3" spans="1:78" s="24" customFormat="1" ht="18.75" customHeight="1">
      <c r="A3" s="42" t="s">
        <v>93</v>
      </c>
      <c r="B3" s="43"/>
      <c r="C3" s="14" t="s">
        <v>6</v>
      </c>
      <c r="D3" s="14" t="s">
        <v>7</v>
      </c>
      <c r="E3" s="14" t="s">
        <v>8</v>
      </c>
      <c r="F3" s="14" t="s">
        <v>9</v>
      </c>
      <c r="G3" s="14" t="s">
        <v>10</v>
      </c>
      <c r="H3" s="14" t="s">
        <v>11</v>
      </c>
      <c r="I3" s="14" t="s">
        <v>12</v>
      </c>
      <c r="J3" s="14" t="s">
        <v>13</v>
      </c>
      <c r="K3" s="14" t="s">
        <v>14</v>
      </c>
      <c r="L3" s="14" t="s">
        <v>15</v>
      </c>
      <c r="M3" s="14" t="s">
        <v>16</v>
      </c>
      <c r="N3" s="14" t="s">
        <v>17</v>
      </c>
      <c r="O3" s="13" t="s">
        <v>18</v>
      </c>
      <c r="P3" s="13"/>
      <c r="Q3" s="13"/>
      <c r="R3" s="13" t="s">
        <v>19</v>
      </c>
      <c r="S3" s="13"/>
      <c r="T3" s="13"/>
      <c r="U3" s="13" t="s">
        <v>20</v>
      </c>
      <c r="V3" s="13"/>
      <c r="W3" s="13"/>
      <c r="X3" s="13" t="s">
        <v>21</v>
      </c>
      <c r="Y3" s="13"/>
      <c r="Z3" s="13"/>
      <c r="AA3" s="13" t="s">
        <v>22</v>
      </c>
      <c r="AB3" s="13"/>
      <c r="AC3" s="13"/>
      <c r="AD3" s="13" t="s">
        <v>23</v>
      </c>
      <c r="AE3" s="13"/>
      <c r="AF3" s="13"/>
      <c r="AG3" s="13" t="s">
        <v>24</v>
      </c>
      <c r="AH3" s="13"/>
      <c r="AI3" s="13"/>
      <c r="AJ3" s="13" t="s">
        <v>25</v>
      </c>
      <c r="AK3" s="13"/>
      <c r="AL3" s="13"/>
      <c r="AM3" s="13" t="s">
        <v>26</v>
      </c>
      <c r="AN3" s="13"/>
      <c r="AO3" s="13"/>
      <c r="AP3" s="13" t="s">
        <v>27</v>
      </c>
      <c r="AQ3" s="13"/>
      <c r="AR3" s="13"/>
      <c r="AS3" s="13" t="s">
        <v>28</v>
      </c>
      <c r="AT3" s="21" t="s">
        <v>18</v>
      </c>
      <c r="AU3" s="21"/>
      <c r="AV3" s="21"/>
      <c r="AW3" s="21" t="s">
        <v>19</v>
      </c>
      <c r="AX3" s="21"/>
      <c r="AY3" s="21"/>
      <c r="AZ3" s="21" t="s">
        <v>20</v>
      </c>
      <c r="BA3" s="21"/>
      <c r="BB3" s="21"/>
      <c r="BC3" s="21" t="s">
        <v>21</v>
      </c>
      <c r="BD3" s="21"/>
      <c r="BE3" s="21"/>
      <c r="BF3" s="21" t="s">
        <v>22</v>
      </c>
      <c r="BG3" s="21"/>
      <c r="BH3" s="21"/>
      <c r="BI3" s="21" t="s">
        <v>23</v>
      </c>
      <c r="BJ3" s="21"/>
      <c r="BK3" s="21"/>
      <c r="BL3" s="21" t="s">
        <v>24</v>
      </c>
      <c r="BM3" s="21"/>
      <c r="BN3" s="21"/>
      <c r="BO3" s="21" t="s">
        <v>25</v>
      </c>
      <c r="BP3" s="21"/>
      <c r="BQ3" s="21"/>
      <c r="BR3" s="21" t="s">
        <v>26</v>
      </c>
      <c r="BS3" s="21"/>
      <c r="BT3" s="21"/>
      <c r="BU3" s="21" t="s">
        <v>29</v>
      </c>
      <c r="BV3" s="21"/>
      <c r="BW3" s="21"/>
      <c r="BX3" s="21" t="s">
        <v>30</v>
      </c>
      <c r="BY3" s="21"/>
      <c r="BZ3" s="21"/>
    </row>
    <row r="4" spans="1:78" ht="18.75" customHeight="1">
      <c r="A4" s="44" t="s">
        <v>54</v>
      </c>
      <c r="B4" s="45"/>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45" s="24" customFormat="1" ht="18.75" customHeight="1">
      <c r="A5" s="46" t="s">
        <v>55</v>
      </c>
      <c r="B5" s="47" t="s">
        <v>198</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row>
    <row r="6" spans="1:45" s="24" customFormat="1" ht="18.75" customHeight="1">
      <c r="A6" s="46"/>
      <c r="B6" s="47" t="s">
        <v>198</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row>
    <row r="7" spans="1:45" s="24" customFormat="1" ht="18.75" customHeight="1">
      <c r="A7" s="46"/>
      <c r="B7" s="47" t="s">
        <v>198</v>
      </c>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row>
    <row r="8" spans="1:45" s="24" customFormat="1" ht="18.75" customHeight="1">
      <c r="A8" s="46"/>
      <c r="B8" s="47" t="s">
        <v>198</v>
      </c>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row>
    <row r="9" spans="1:45" s="24" customFormat="1" ht="18.75" customHeight="1">
      <c r="A9" s="46"/>
      <c r="B9" s="47" t="s">
        <v>198</v>
      </c>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row>
    <row r="10" spans="1:45" s="24" customFormat="1" ht="18.75" customHeight="1">
      <c r="A10" s="48" t="s">
        <v>98</v>
      </c>
      <c r="B10" s="49"/>
      <c r="C10" s="50">
        <f>SUM(C5:C9)</f>
        <v>0</v>
      </c>
      <c r="D10" s="50">
        <f aca="true" t="shared" si="0" ref="D10:N10">SUM(D5:D9)</f>
        <v>0</v>
      </c>
      <c r="E10" s="50">
        <f t="shared" si="0"/>
        <v>0</v>
      </c>
      <c r="F10" s="50">
        <f t="shared" si="0"/>
        <v>0</v>
      </c>
      <c r="G10" s="50">
        <f t="shared" si="0"/>
        <v>0</v>
      </c>
      <c r="H10" s="50">
        <f t="shared" si="0"/>
        <v>0</v>
      </c>
      <c r="I10" s="50">
        <f t="shared" si="0"/>
        <v>0</v>
      </c>
      <c r="J10" s="50">
        <f t="shared" si="0"/>
        <v>0</v>
      </c>
      <c r="K10" s="50">
        <f t="shared" si="0"/>
        <v>0</v>
      </c>
      <c r="L10" s="50">
        <f t="shared" si="0"/>
        <v>0</v>
      </c>
      <c r="M10" s="50">
        <f t="shared" si="0"/>
        <v>0</v>
      </c>
      <c r="N10" s="50">
        <f t="shared" si="0"/>
        <v>0</v>
      </c>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row>
    <row r="11" spans="1:78" ht="18.75" customHeight="1">
      <c r="A11" s="44" t="s">
        <v>56</v>
      </c>
      <c r="B11" s="45"/>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row>
    <row r="12" spans="1:93" ht="18.75" customHeight="1">
      <c r="A12" s="51" t="s">
        <v>98</v>
      </c>
      <c r="B12" s="52"/>
      <c r="C12" s="53">
        <f>SUM(C4,C10,C11)</f>
        <v>0</v>
      </c>
      <c r="D12" s="53">
        <f aca="true" t="shared" si="1" ref="D12:N12">SUM(D4,D10,D11)</f>
        <v>0</v>
      </c>
      <c r="E12" s="53">
        <f t="shared" si="1"/>
        <v>0</v>
      </c>
      <c r="F12" s="53">
        <f t="shared" si="1"/>
        <v>0</v>
      </c>
      <c r="G12" s="53">
        <f t="shared" si="1"/>
        <v>0</v>
      </c>
      <c r="H12" s="53">
        <f t="shared" si="1"/>
        <v>0</v>
      </c>
      <c r="I12" s="53">
        <f t="shared" si="1"/>
        <v>0</v>
      </c>
      <c r="J12" s="53">
        <f t="shared" si="1"/>
        <v>0</v>
      </c>
      <c r="K12" s="53">
        <f t="shared" si="1"/>
        <v>0</v>
      </c>
      <c r="L12" s="53">
        <f t="shared" si="1"/>
        <v>0</v>
      </c>
      <c r="M12" s="53">
        <f t="shared" si="1"/>
        <v>0</v>
      </c>
      <c r="N12" s="53">
        <f t="shared" si="1"/>
        <v>0</v>
      </c>
      <c r="O12" s="53">
        <f aca="true" t="shared" si="2" ref="O12:BN12">SUM(O4:O11)</f>
        <v>0</v>
      </c>
      <c r="P12" s="53">
        <f t="shared" si="2"/>
        <v>0</v>
      </c>
      <c r="Q12" s="53">
        <f t="shared" si="2"/>
        <v>0</v>
      </c>
      <c r="R12" s="53">
        <f t="shared" si="2"/>
        <v>0</v>
      </c>
      <c r="S12" s="53">
        <f t="shared" si="2"/>
        <v>0</v>
      </c>
      <c r="T12" s="53">
        <f t="shared" si="2"/>
        <v>0</v>
      </c>
      <c r="U12" s="53">
        <f t="shared" si="2"/>
        <v>0</v>
      </c>
      <c r="V12" s="53">
        <f t="shared" si="2"/>
        <v>0</v>
      </c>
      <c r="W12" s="53">
        <f t="shared" si="2"/>
        <v>0</v>
      </c>
      <c r="X12" s="53">
        <f t="shared" si="2"/>
        <v>0</v>
      </c>
      <c r="Y12" s="53">
        <f t="shared" si="2"/>
        <v>0</v>
      </c>
      <c r="Z12" s="53">
        <f t="shared" si="2"/>
        <v>0</v>
      </c>
      <c r="AA12" s="53">
        <f t="shared" si="2"/>
        <v>0</v>
      </c>
      <c r="AB12" s="53">
        <f t="shared" si="2"/>
        <v>0</v>
      </c>
      <c r="AC12" s="53">
        <f t="shared" si="2"/>
        <v>0</v>
      </c>
      <c r="AD12" s="53">
        <f t="shared" si="2"/>
        <v>0</v>
      </c>
      <c r="AE12" s="53">
        <f t="shared" si="2"/>
        <v>0</v>
      </c>
      <c r="AF12" s="53">
        <f t="shared" si="2"/>
        <v>0</v>
      </c>
      <c r="AG12" s="53">
        <f t="shared" si="2"/>
        <v>0</v>
      </c>
      <c r="AH12" s="53">
        <f t="shared" si="2"/>
        <v>0</v>
      </c>
      <c r="AI12" s="53">
        <f t="shared" si="2"/>
        <v>0</v>
      </c>
      <c r="AJ12" s="53">
        <f t="shared" si="2"/>
        <v>0</v>
      </c>
      <c r="AK12" s="53">
        <f t="shared" si="2"/>
        <v>0</v>
      </c>
      <c r="AL12" s="53">
        <f t="shared" si="2"/>
        <v>0</v>
      </c>
      <c r="AM12" s="53">
        <f t="shared" si="2"/>
        <v>0</v>
      </c>
      <c r="AN12" s="53">
        <f t="shared" si="2"/>
        <v>0</v>
      </c>
      <c r="AO12" s="53">
        <f t="shared" si="2"/>
        <v>0</v>
      </c>
      <c r="AP12" s="53">
        <f t="shared" si="2"/>
        <v>0</v>
      </c>
      <c r="AQ12" s="53">
        <f t="shared" si="2"/>
        <v>0</v>
      </c>
      <c r="AR12" s="53">
        <f t="shared" si="2"/>
        <v>0</v>
      </c>
      <c r="AS12" s="55"/>
      <c r="AT12" s="37">
        <f t="shared" si="2"/>
        <v>0</v>
      </c>
      <c r="AU12" s="37">
        <f t="shared" si="2"/>
        <v>0</v>
      </c>
      <c r="AV12" s="37">
        <f t="shared" si="2"/>
        <v>0</v>
      </c>
      <c r="AW12" s="37">
        <f t="shared" si="2"/>
        <v>0</v>
      </c>
      <c r="AX12" s="37">
        <f t="shared" si="2"/>
        <v>0</v>
      </c>
      <c r="AY12" s="37">
        <f t="shared" si="2"/>
        <v>0</v>
      </c>
      <c r="AZ12" s="37">
        <f t="shared" si="2"/>
        <v>0</v>
      </c>
      <c r="BA12" s="37">
        <f t="shared" si="2"/>
        <v>0</v>
      </c>
      <c r="BB12" s="37">
        <f t="shared" si="2"/>
        <v>0</v>
      </c>
      <c r="BC12" s="37">
        <f t="shared" si="2"/>
        <v>0</v>
      </c>
      <c r="BD12" s="37">
        <f t="shared" si="2"/>
        <v>0</v>
      </c>
      <c r="BE12" s="37">
        <f t="shared" si="2"/>
        <v>0</v>
      </c>
      <c r="BF12" s="37">
        <f t="shared" si="2"/>
        <v>0</v>
      </c>
      <c r="BG12" s="37">
        <f t="shared" si="2"/>
        <v>0</v>
      </c>
      <c r="BH12" s="37">
        <f t="shared" si="2"/>
        <v>0</v>
      </c>
      <c r="BI12" s="37">
        <f t="shared" si="2"/>
        <v>0</v>
      </c>
      <c r="BJ12" s="37">
        <f t="shared" si="2"/>
        <v>0</v>
      </c>
      <c r="BK12" s="37">
        <f t="shared" si="2"/>
        <v>0</v>
      </c>
      <c r="BL12" s="37">
        <f t="shared" si="2"/>
        <v>0</v>
      </c>
      <c r="BM12" s="37">
        <f t="shared" si="2"/>
        <v>0</v>
      </c>
      <c r="BN12" s="37">
        <f t="shared" si="2"/>
        <v>0</v>
      </c>
      <c r="BO12" s="37">
        <f aca="true" t="shared" si="3" ref="BO12:CO12">SUM(BO4:BO11)</f>
        <v>0</v>
      </c>
      <c r="BP12" s="37">
        <f t="shared" si="3"/>
        <v>0</v>
      </c>
      <c r="BQ12" s="37">
        <f t="shared" si="3"/>
        <v>0</v>
      </c>
      <c r="BR12" s="37">
        <f t="shared" si="3"/>
        <v>0</v>
      </c>
      <c r="BS12" s="37">
        <f t="shared" si="3"/>
        <v>0</v>
      </c>
      <c r="BT12" s="37">
        <f t="shared" si="3"/>
        <v>0</v>
      </c>
      <c r="BU12" s="37">
        <f t="shared" si="3"/>
        <v>0</v>
      </c>
      <c r="BV12" s="37">
        <f t="shared" si="3"/>
        <v>0</v>
      </c>
      <c r="BW12" s="37">
        <f t="shared" si="3"/>
        <v>0</v>
      </c>
      <c r="BX12" s="37">
        <f t="shared" si="3"/>
        <v>0</v>
      </c>
      <c r="BY12" s="37">
        <f t="shared" si="3"/>
        <v>0</v>
      </c>
      <c r="BZ12" s="37">
        <f t="shared" si="3"/>
        <v>0</v>
      </c>
      <c r="CA12" s="37">
        <f t="shared" si="3"/>
        <v>0</v>
      </c>
      <c r="CB12" s="37">
        <f t="shared" si="3"/>
        <v>0</v>
      </c>
      <c r="CC12" s="37">
        <f t="shared" si="3"/>
        <v>0</v>
      </c>
      <c r="CD12" s="37">
        <f t="shared" si="3"/>
        <v>0</v>
      </c>
      <c r="CE12" s="37">
        <f t="shared" si="3"/>
        <v>0</v>
      </c>
      <c r="CF12" s="37">
        <f t="shared" si="3"/>
        <v>0</v>
      </c>
      <c r="CG12" s="37">
        <f t="shared" si="3"/>
        <v>0</v>
      </c>
      <c r="CH12" s="37">
        <f t="shared" si="3"/>
        <v>0</v>
      </c>
      <c r="CI12" s="37">
        <f t="shared" si="3"/>
        <v>0</v>
      </c>
      <c r="CJ12" s="37">
        <f t="shared" si="3"/>
        <v>0</v>
      </c>
      <c r="CK12" s="37">
        <f t="shared" si="3"/>
        <v>0</v>
      </c>
      <c r="CL12" s="37">
        <f t="shared" si="3"/>
        <v>0</v>
      </c>
      <c r="CM12" s="37">
        <f t="shared" si="3"/>
        <v>0</v>
      </c>
      <c r="CN12" s="37">
        <f t="shared" si="3"/>
        <v>0</v>
      </c>
      <c r="CO12" s="37">
        <f t="shared" si="3"/>
        <v>0</v>
      </c>
    </row>
    <row r="13" spans="3:78" ht="18.75" customHeight="1">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row>
    <row r="14" spans="3:78" ht="18.75" customHeight="1">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row>
    <row r="15" spans="3:78" ht="18.75" customHeight="1">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row>
    <row r="16" spans="3:78" ht="18.75" customHeight="1">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row>
    <row r="17" spans="3:78" ht="18.75" customHeight="1">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row>
    <row r="18" spans="3:78" ht="18.75" customHeight="1">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row>
    <row r="19" spans="3:78" ht="18.75" customHeight="1">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row>
    <row r="20" spans="3:78" ht="18.75" customHeight="1">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row>
    <row r="21" spans="3:78" ht="18.75" customHeight="1">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row>
    <row r="22" spans="3:78" ht="18.75" customHeight="1">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row>
    <row r="23" spans="3:78" ht="18.75" customHeight="1">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row>
    <row r="24" spans="3:78" ht="18.75" customHeight="1">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row>
    <row r="25" spans="3:78" ht="18.75" customHeight="1">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row>
    <row r="26" spans="1:2" s="41" customFormat="1" ht="18.75" customHeight="1">
      <c r="A26" s="54"/>
      <c r="B26" s="54"/>
    </row>
    <row r="27" spans="1:2" s="41" customFormat="1" ht="18.75" customHeight="1">
      <c r="A27" s="54"/>
      <c r="B27" s="54"/>
    </row>
    <row r="28" spans="1:2" s="41" customFormat="1" ht="18.75" customHeight="1">
      <c r="A28" s="54"/>
      <c r="B28" s="54"/>
    </row>
    <row r="29" spans="1:2" s="41" customFormat="1" ht="18.75" customHeight="1">
      <c r="A29" s="54"/>
      <c r="B29" s="54"/>
    </row>
    <row r="30" spans="1:2" s="41" customFormat="1" ht="18.75" customHeight="1">
      <c r="A30" s="54"/>
      <c r="B30" s="54"/>
    </row>
    <row r="31" spans="1:2" s="41" customFormat="1" ht="18.75" customHeight="1">
      <c r="A31" s="54"/>
      <c r="B31" s="54"/>
    </row>
    <row r="32" spans="3:78" ht="18.75" customHeight="1">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row>
    <row r="33" spans="3:78" ht="18.75" customHeight="1">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row>
    <row r="34" spans="3:78" ht="18.75" customHeight="1">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row>
    <row r="35" spans="3:78" ht="18.75" customHeight="1">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row>
    <row r="36" spans="3:78" ht="18.75" customHeight="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row>
    <row r="37" spans="3:78" ht="18.75" customHeight="1">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row>
    <row r="38" spans="13:78" ht="18.75" customHeight="1">
      <c r="M38" s="26"/>
      <c r="N38" s="26"/>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row>
    <row r="39" spans="13:78" ht="18.75" customHeight="1">
      <c r="M39" s="26"/>
      <c r="N39" s="26"/>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row>
    <row r="40" spans="13:78" ht="18.75" customHeight="1">
      <c r="M40" s="26"/>
      <c r="N40" s="26"/>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row>
    <row r="41" spans="13:78" ht="18.75" customHeight="1">
      <c r="M41" s="26"/>
      <c r="N41" s="26"/>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row>
    <row r="42" spans="13:78" ht="18.75" customHeight="1">
      <c r="M42" s="26"/>
      <c r="N42" s="26"/>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row>
    <row r="43" spans="13:78" ht="18.75" customHeight="1">
      <c r="M43" s="26"/>
      <c r="N43" s="26"/>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row>
  </sheetData>
  <sheetProtection/>
  <mergeCells count="29">
    <mergeCell ref="A1:AS1"/>
    <mergeCell ref="A2:AS2"/>
    <mergeCell ref="A3:B3"/>
    <mergeCell ref="O3:Q3"/>
    <mergeCell ref="R3:T3"/>
    <mergeCell ref="U3:W3"/>
    <mergeCell ref="X3:Z3"/>
    <mergeCell ref="AA3:AC3"/>
    <mergeCell ref="AD3:AF3"/>
    <mergeCell ref="AG3:AI3"/>
    <mergeCell ref="AJ3:AL3"/>
    <mergeCell ref="AM3:AO3"/>
    <mergeCell ref="AP3:AR3"/>
    <mergeCell ref="AT3:AV3"/>
    <mergeCell ref="AW3:AY3"/>
    <mergeCell ref="AZ3:BB3"/>
    <mergeCell ref="BC3:BE3"/>
    <mergeCell ref="BF3:BH3"/>
    <mergeCell ref="BI3:BK3"/>
    <mergeCell ref="BL3:BN3"/>
    <mergeCell ref="BO3:BQ3"/>
    <mergeCell ref="BR3:BT3"/>
    <mergeCell ref="BU3:BW3"/>
    <mergeCell ref="BX3:BZ3"/>
    <mergeCell ref="A4:B4"/>
    <mergeCell ref="A10:B10"/>
    <mergeCell ref="A11:B11"/>
    <mergeCell ref="A12:B12"/>
    <mergeCell ref="A5:A9"/>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CN40"/>
  <sheetViews>
    <sheetView workbookViewId="0" topLeftCell="A1">
      <selection activeCell="CO10" sqref="CO10"/>
    </sheetView>
  </sheetViews>
  <sheetFormatPr defaultColWidth="9.00390625" defaultRowHeight="18.75" customHeight="1"/>
  <cols>
    <col min="1" max="1" width="16.25390625" style="25" customWidth="1"/>
    <col min="2" max="2" width="10.50390625" style="26" customWidth="1"/>
    <col min="3" max="3" width="8.75390625" style="26" customWidth="1"/>
    <col min="4" max="4" width="9.625" style="26" customWidth="1"/>
    <col min="5" max="5" width="9.00390625" style="26" customWidth="1"/>
    <col min="6" max="7" width="8.375" style="26" customWidth="1"/>
    <col min="8" max="8" width="9.75390625" style="26" customWidth="1"/>
    <col min="9" max="9" width="8.75390625" style="26" customWidth="1"/>
    <col min="10" max="10" width="8.125" style="26" customWidth="1"/>
    <col min="11" max="11" width="9.50390625" style="26" customWidth="1"/>
    <col min="12" max="12" width="9.875" style="27" customWidth="1"/>
    <col min="13" max="13" width="8.875" style="28" customWidth="1"/>
    <col min="14" max="14" width="11.625" style="26" hidden="1" customWidth="1"/>
    <col min="15" max="15" width="12.00390625" style="26" hidden="1" customWidth="1"/>
    <col min="16" max="16" width="13.375" style="26" hidden="1" customWidth="1"/>
    <col min="17" max="17" width="11.625" style="26" hidden="1" customWidth="1"/>
    <col min="18" max="18" width="12.00390625" style="26" hidden="1" customWidth="1"/>
    <col min="19" max="19" width="13.375" style="26" hidden="1" customWidth="1"/>
    <col min="20" max="20" width="11.625" style="26" hidden="1" customWidth="1"/>
    <col min="21" max="21" width="12.00390625" style="26" hidden="1" customWidth="1"/>
    <col min="22" max="22" width="13.375" style="26" hidden="1" customWidth="1"/>
    <col min="23" max="23" width="11.625" style="26" hidden="1" customWidth="1"/>
    <col min="24" max="24" width="12.00390625" style="26" hidden="1" customWidth="1"/>
    <col min="25" max="25" width="13.375" style="26" hidden="1" customWidth="1"/>
    <col min="26" max="26" width="11.625" style="26" hidden="1" customWidth="1"/>
    <col min="27" max="27" width="12.00390625" style="26" hidden="1" customWidth="1"/>
    <col min="28" max="28" width="13.375" style="26" hidden="1" customWidth="1"/>
    <col min="29" max="29" width="11.625" style="26" hidden="1" customWidth="1"/>
    <col min="30" max="30" width="12.00390625" style="26" hidden="1" customWidth="1"/>
    <col min="31" max="31" width="14.375" style="26" hidden="1" customWidth="1"/>
    <col min="32" max="32" width="11.625" style="26" hidden="1" customWidth="1"/>
    <col min="33" max="33" width="12.00390625" style="26" hidden="1" customWidth="1"/>
    <col min="34" max="34" width="13.375" style="26" hidden="1" customWidth="1"/>
    <col min="35" max="35" width="11.625" style="26" hidden="1" customWidth="1"/>
    <col min="36" max="36" width="12.00390625" style="26" hidden="1" customWidth="1"/>
    <col min="37" max="37" width="13.375" style="26" hidden="1" customWidth="1"/>
    <col min="38" max="38" width="11.625" style="26" hidden="1" customWidth="1"/>
    <col min="39" max="39" width="12.00390625" style="26" hidden="1" customWidth="1"/>
    <col min="40" max="40" width="13.375" style="26" hidden="1" customWidth="1"/>
    <col min="41" max="41" width="11.625" style="26" hidden="1" customWidth="1"/>
    <col min="42" max="42" width="12.00390625" style="26" hidden="1" customWidth="1"/>
    <col min="43" max="43" width="13.375" style="26" hidden="1" customWidth="1"/>
    <col min="44" max="44" width="17.50390625" style="29" customWidth="1"/>
    <col min="45" max="45" width="11.625" style="26" hidden="1" customWidth="1"/>
    <col min="46" max="46" width="12.00390625" style="26" hidden="1" customWidth="1"/>
    <col min="47" max="47" width="13.375" style="26" hidden="1" customWidth="1"/>
    <col min="48" max="48" width="11.625" style="26" hidden="1" customWidth="1"/>
    <col min="49" max="49" width="12.00390625" style="26" hidden="1" customWidth="1"/>
    <col min="50" max="50" width="13.375" style="26" hidden="1" customWidth="1"/>
    <col min="51" max="51" width="11.625" style="26" hidden="1" customWidth="1"/>
    <col min="52" max="52" width="12.00390625" style="26" hidden="1" customWidth="1"/>
    <col min="53" max="53" width="13.375" style="26" hidden="1" customWidth="1"/>
    <col min="54" max="54" width="11.625" style="26" hidden="1" customWidth="1"/>
    <col min="55" max="55" width="12.00390625" style="26" hidden="1" customWidth="1"/>
    <col min="56" max="56" width="13.375" style="26" hidden="1" customWidth="1"/>
    <col min="57" max="57" width="11.625" style="26" hidden="1" customWidth="1"/>
    <col min="58" max="58" width="12.00390625" style="26" hidden="1" customWidth="1"/>
    <col min="59" max="59" width="13.375" style="26" hidden="1" customWidth="1"/>
    <col min="60" max="60" width="11.625" style="26" hidden="1" customWidth="1"/>
    <col min="61" max="61" width="12.00390625" style="26" hidden="1" customWidth="1"/>
    <col min="62" max="62" width="13.375" style="26" hidden="1" customWidth="1"/>
    <col min="63" max="63" width="11.625" style="26" hidden="1" customWidth="1"/>
    <col min="64" max="64" width="12.00390625" style="26" hidden="1" customWidth="1"/>
    <col min="65" max="65" width="13.375" style="26" hidden="1" customWidth="1"/>
    <col min="66" max="66" width="11.625" style="26" hidden="1" customWidth="1"/>
    <col min="67" max="67" width="12.00390625" style="26" hidden="1" customWidth="1"/>
    <col min="68" max="68" width="13.375" style="26" hidden="1" customWidth="1"/>
    <col min="69" max="69" width="11.625" style="26" hidden="1" customWidth="1"/>
    <col min="70" max="70" width="12.00390625" style="26" hidden="1" customWidth="1"/>
    <col min="71" max="71" width="13.375" style="26" hidden="1" customWidth="1"/>
    <col min="72" max="72" width="11.625" style="26" hidden="1" customWidth="1"/>
    <col min="73" max="73" width="12.00390625" style="26" hidden="1" customWidth="1"/>
    <col min="74" max="74" width="13.375" style="26" hidden="1" customWidth="1"/>
    <col min="75" max="75" width="11.625" style="26" hidden="1" customWidth="1"/>
    <col min="76" max="76" width="12.00390625" style="26" hidden="1" customWidth="1"/>
    <col min="77" max="77" width="13.375" style="26" hidden="1" customWidth="1"/>
    <col min="78" max="92" width="9.00390625" style="30" hidden="1" customWidth="1"/>
    <col min="93" max="16384" width="9.00390625" style="30" customWidth="1"/>
  </cols>
  <sheetData>
    <row r="1" spans="1:45" s="22" customFormat="1" ht="34.5" customHeight="1">
      <c r="A1" s="10" t="s">
        <v>199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row>
    <row r="2" spans="1:77" s="23" customFormat="1" ht="17.25" customHeight="1">
      <c r="A2" s="12" t="s">
        <v>3</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row>
    <row r="3" spans="1:77" s="24" customFormat="1" ht="21" customHeight="1">
      <c r="A3" s="13" t="s">
        <v>93</v>
      </c>
      <c r="B3" s="14" t="s">
        <v>6</v>
      </c>
      <c r="C3" s="14" t="s">
        <v>7</v>
      </c>
      <c r="D3" s="14" t="s">
        <v>8</v>
      </c>
      <c r="E3" s="14" t="s">
        <v>9</v>
      </c>
      <c r="F3" s="14" t="s">
        <v>10</v>
      </c>
      <c r="G3" s="14" t="s">
        <v>11</v>
      </c>
      <c r="H3" s="14" t="s">
        <v>12</v>
      </c>
      <c r="I3" s="14" t="s">
        <v>13</v>
      </c>
      <c r="J3" s="14" t="s">
        <v>14</v>
      </c>
      <c r="K3" s="14" t="s">
        <v>15</v>
      </c>
      <c r="L3" s="14" t="s">
        <v>16</v>
      </c>
      <c r="M3" s="14" t="s">
        <v>17</v>
      </c>
      <c r="N3" s="13" t="s">
        <v>18</v>
      </c>
      <c r="O3" s="13"/>
      <c r="P3" s="13"/>
      <c r="Q3" s="13" t="s">
        <v>19</v>
      </c>
      <c r="R3" s="13"/>
      <c r="S3" s="13"/>
      <c r="T3" s="13" t="s">
        <v>20</v>
      </c>
      <c r="U3" s="13"/>
      <c r="V3" s="13"/>
      <c r="W3" s="13" t="s">
        <v>21</v>
      </c>
      <c r="X3" s="13"/>
      <c r="Y3" s="13"/>
      <c r="Z3" s="13" t="s">
        <v>22</v>
      </c>
      <c r="AA3" s="13"/>
      <c r="AB3" s="13"/>
      <c r="AC3" s="13" t="s">
        <v>23</v>
      </c>
      <c r="AD3" s="13"/>
      <c r="AE3" s="13"/>
      <c r="AF3" s="13" t="s">
        <v>24</v>
      </c>
      <c r="AG3" s="13"/>
      <c r="AH3" s="13"/>
      <c r="AI3" s="13" t="s">
        <v>25</v>
      </c>
      <c r="AJ3" s="13"/>
      <c r="AK3" s="13"/>
      <c r="AL3" s="13" t="s">
        <v>26</v>
      </c>
      <c r="AM3" s="13"/>
      <c r="AN3" s="13"/>
      <c r="AO3" s="13" t="s">
        <v>27</v>
      </c>
      <c r="AP3" s="13"/>
      <c r="AQ3" s="13"/>
      <c r="AR3" s="13" t="s">
        <v>28</v>
      </c>
      <c r="AS3" s="21" t="s">
        <v>18</v>
      </c>
      <c r="AT3" s="21"/>
      <c r="AU3" s="21"/>
      <c r="AV3" s="21" t="s">
        <v>19</v>
      </c>
      <c r="AW3" s="21"/>
      <c r="AX3" s="21"/>
      <c r="AY3" s="21" t="s">
        <v>20</v>
      </c>
      <c r="AZ3" s="21"/>
      <c r="BA3" s="21"/>
      <c r="BB3" s="21" t="s">
        <v>21</v>
      </c>
      <c r="BC3" s="21"/>
      <c r="BD3" s="21"/>
      <c r="BE3" s="21" t="s">
        <v>22</v>
      </c>
      <c r="BF3" s="21"/>
      <c r="BG3" s="21"/>
      <c r="BH3" s="21" t="s">
        <v>23</v>
      </c>
      <c r="BI3" s="21"/>
      <c r="BJ3" s="21"/>
      <c r="BK3" s="21" t="s">
        <v>24</v>
      </c>
      <c r="BL3" s="21"/>
      <c r="BM3" s="21"/>
      <c r="BN3" s="21" t="s">
        <v>25</v>
      </c>
      <c r="BO3" s="21"/>
      <c r="BP3" s="21"/>
      <c r="BQ3" s="21" t="s">
        <v>26</v>
      </c>
      <c r="BR3" s="21"/>
      <c r="BS3" s="21"/>
      <c r="BT3" s="21" t="s">
        <v>29</v>
      </c>
      <c r="BU3" s="21"/>
      <c r="BV3" s="21"/>
      <c r="BW3" s="21" t="s">
        <v>30</v>
      </c>
      <c r="BX3" s="21"/>
      <c r="BY3" s="21"/>
    </row>
    <row r="4" spans="1:77" ht="18.75" customHeight="1">
      <c r="A4" s="15" t="s">
        <v>58</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row>
    <row r="5" spans="1:77" ht="26.25" customHeight="1">
      <c r="A5" s="15" t="s">
        <v>59</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row>
    <row r="6" spans="1:44" s="24" customFormat="1" ht="18.75" customHeight="1">
      <c r="A6" s="15" t="s">
        <v>60</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row>
    <row r="7" spans="1:77" ht="18.75" customHeight="1">
      <c r="A7" s="15" t="s">
        <v>61</v>
      </c>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row>
    <row r="8" spans="1:77" ht="18.75" customHeight="1">
      <c r="A8" s="15" t="s">
        <v>62</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row>
    <row r="9" spans="1:92" ht="18.75" customHeight="1">
      <c r="A9" s="38" t="s">
        <v>98</v>
      </c>
      <c r="B9" s="39">
        <f>SUM(B4:B8)</f>
        <v>0</v>
      </c>
      <c r="C9" s="39">
        <f aca="true" t="shared" si="0" ref="C9:BM9">SUM(C4:C8)</f>
        <v>0</v>
      </c>
      <c r="D9" s="39">
        <f t="shared" si="0"/>
        <v>0</v>
      </c>
      <c r="E9" s="39">
        <f t="shared" si="0"/>
        <v>0</v>
      </c>
      <c r="F9" s="39">
        <f t="shared" si="0"/>
        <v>0</v>
      </c>
      <c r="G9" s="39">
        <f t="shared" si="0"/>
        <v>0</v>
      </c>
      <c r="H9" s="39">
        <f t="shared" si="0"/>
        <v>0</v>
      </c>
      <c r="I9" s="39">
        <f t="shared" si="0"/>
        <v>0</v>
      </c>
      <c r="J9" s="39">
        <f t="shared" si="0"/>
        <v>0</v>
      </c>
      <c r="K9" s="39">
        <f t="shared" si="0"/>
        <v>0</v>
      </c>
      <c r="L9" s="39">
        <f t="shared" si="0"/>
        <v>0</v>
      </c>
      <c r="M9" s="39">
        <f t="shared" si="0"/>
        <v>0</v>
      </c>
      <c r="N9" s="39">
        <f t="shared" si="0"/>
        <v>0</v>
      </c>
      <c r="O9" s="39">
        <f t="shared" si="0"/>
        <v>0</v>
      </c>
      <c r="P9" s="39">
        <f t="shared" si="0"/>
        <v>0</v>
      </c>
      <c r="Q9" s="39">
        <f t="shared" si="0"/>
        <v>0</v>
      </c>
      <c r="R9" s="39">
        <f t="shared" si="0"/>
        <v>0</v>
      </c>
      <c r="S9" s="39">
        <f t="shared" si="0"/>
        <v>0</v>
      </c>
      <c r="T9" s="39">
        <f t="shared" si="0"/>
        <v>0</v>
      </c>
      <c r="U9" s="39">
        <f t="shared" si="0"/>
        <v>0</v>
      </c>
      <c r="V9" s="39">
        <f t="shared" si="0"/>
        <v>0</v>
      </c>
      <c r="W9" s="39">
        <f t="shared" si="0"/>
        <v>0</v>
      </c>
      <c r="X9" s="39">
        <f t="shared" si="0"/>
        <v>0</v>
      </c>
      <c r="Y9" s="39">
        <f t="shared" si="0"/>
        <v>0</v>
      </c>
      <c r="Z9" s="39">
        <f t="shared" si="0"/>
        <v>0</v>
      </c>
      <c r="AA9" s="39">
        <f t="shared" si="0"/>
        <v>0</v>
      </c>
      <c r="AB9" s="39">
        <f t="shared" si="0"/>
        <v>0</v>
      </c>
      <c r="AC9" s="39">
        <f t="shared" si="0"/>
        <v>0</v>
      </c>
      <c r="AD9" s="39">
        <f t="shared" si="0"/>
        <v>0</v>
      </c>
      <c r="AE9" s="39">
        <f t="shared" si="0"/>
        <v>0</v>
      </c>
      <c r="AF9" s="39">
        <f t="shared" si="0"/>
        <v>0</v>
      </c>
      <c r="AG9" s="39">
        <f t="shared" si="0"/>
        <v>0</v>
      </c>
      <c r="AH9" s="39">
        <f t="shared" si="0"/>
        <v>0</v>
      </c>
      <c r="AI9" s="39">
        <f t="shared" si="0"/>
        <v>0</v>
      </c>
      <c r="AJ9" s="39">
        <f t="shared" si="0"/>
        <v>0</v>
      </c>
      <c r="AK9" s="39">
        <f t="shared" si="0"/>
        <v>0</v>
      </c>
      <c r="AL9" s="39">
        <f t="shared" si="0"/>
        <v>0</v>
      </c>
      <c r="AM9" s="39">
        <f t="shared" si="0"/>
        <v>0</v>
      </c>
      <c r="AN9" s="39">
        <f t="shared" si="0"/>
        <v>0</v>
      </c>
      <c r="AO9" s="39">
        <f t="shared" si="0"/>
        <v>0</v>
      </c>
      <c r="AP9" s="39">
        <f t="shared" si="0"/>
        <v>0</v>
      </c>
      <c r="AQ9" s="39">
        <f t="shared" si="0"/>
        <v>0</v>
      </c>
      <c r="AR9" s="40">
        <f t="shared" si="0"/>
        <v>0</v>
      </c>
      <c r="AS9" s="37">
        <f t="shared" si="0"/>
        <v>0</v>
      </c>
      <c r="AT9" s="37">
        <f t="shared" si="0"/>
        <v>0</v>
      </c>
      <c r="AU9" s="37">
        <f t="shared" si="0"/>
        <v>0</v>
      </c>
      <c r="AV9" s="37">
        <f t="shared" si="0"/>
        <v>0</v>
      </c>
      <c r="AW9" s="37">
        <f t="shared" si="0"/>
        <v>0</v>
      </c>
      <c r="AX9" s="37">
        <f t="shared" si="0"/>
        <v>0</v>
      </c>
      <c r="AY9" s="37">
        <f t="shared" si="0"/>
        <v>0</v>
      </c>
      <c r="AZ9" s="37">
        <f t="shared" si="0"/>
        <v>0</v>
      </c>
      <c r="BA9" s="37">
        <f t="shared" si="0"/>
        <v>0</v>
      </c>
      <c r="BB9" s="37">
        <f t="shared" si="0"/>
        <v>0</v>
      </c>
      <c r="BC9" s="37">
        <f t="shared" si="0"/>
        <v>0</v>
      </c>
      <c r="BD9" s="37">
        <f t="shared" si="0"/>
        <v>0</v>
      </c>
      <c r="BE9" s="37">
        <f t="shared" si="0"/>
        <v>0</v>
      </c>
      <c r="BF9" s="37">
        <f t="shared" si="0"/>
        <v>0</v>
      </c>
      <c r="BG9" s="37">
        <f t="shared" si="0"/>
        <v>0</v>
      </c>
      <c r="BH9" s="37">
        <f t="shared" si="0"/>
        <v>0</v>
      </c>
      <c r="BI9" s="37">
        <f t="shared" si="0"/>
        <v>0</v>
      </c>
      <c r="BJ9" s="37">
        <f t="shared" si="0"/>
        <v>0</v>
      </c>
      <c r="BK9" s="37">
        <f t="shared" si="0"/>
        <v>0</v>
      </c>
      <c r="BL9" s="37">
        <f t="shared" si="0"/>
        <v>0</v>
      </c>
      <c r="BM9" s="37">
        <f t="shared" si="0"/>
        <v>0</v>
      </c>
      <c r="BN9" s="37">
        <f aca="true" t="shared" si="1" ref="BN9:CN9">SUM(BN4:BN8)</f>
        <v>0</v>
      </c>
      <c r="BO9" s="37">
        <f t="shared" si="1"/>
        <v>0</v>
      </c>
      <c r="BP9" s="37">
        <f t="shared" si="1"/>
        <v>0</v>
      </c>
      <c r="BQ9" s="37">
        <f t="shared" si="1"/>
        <v>0</v>
      </c>
      <c r="BR9" s="37">
        <f t="shared" si="1"/>
        <v>0</v>
      </c>
      <c r="BS9" s="37">
        <f t="shared" si="1"/>
        <v>0</v>
      </c>
      <c r="BT9" s="37">
        <f t="shared" si="1"/>
        <v>0</v>
      </c>
      <c r="BU9" s="37">
        <f t="shared" si="1"/>
        <v>0</v>
      </c>
      <c r="BV9" s="37">
        <f t="shared" si="1"/>
        <v>0</v>
      </c>
      <c r="BW9" s="37">
        <f t="shared" si="1"/>
        <v>0</v>
      </c>
      <c r="BX9" s="37">
        <f t="shared" si="1"/>
        <v>0</v>
      </c>
      <c r="BY9" s="37">
        <f t="shared" si="1"/>
        <v>0</v>
      </c>
      <c r="BZ9" s="37">
        <f t="shared" si="1"/>
        <v>0</v>
      </c>
      <c r="CA9" s="37">
        <f t="shared" si="1"/>
        <v>0</v>
      </c>
      <c r="CB9" s="37">
        <f t="shared" si="1"/>
        <v>0</v>
      </c>
      <c r="CC9" s="37">
        <f t="shared" si="1"/>
        <v>0</v>
      </c>
      <c r="CD9" s="37">
        <f t="shared" si="1"/>
        <v>0</v>
      </c>
      <c r="CE9" s="37">
        <f t="shared" si="1"/>
        <v>0</v>
      </c>
      <c r="CF9" s="37">
        <f t="shared" si="1"/>
        <v>0</v>
      </c>
      <c r="CG9" s="37">
        <f t="shared" si="1"/>
        <v>0</v>
      </c>
      <c r="CH9" s="37">
        <f t="shared" si="1"/>
        <v>0</v>
      </c>
      <c r="CI9" s="37">
        <f t="shared" si="1"/>
        <v>0</v>
      </c>
      <c r="CJ9" s="37">
        <f t="shared" si="1"/>
        <v>0</v>
      </c>
      <c r="CK9" s="37">
        <f t="shared" si="1"/>
        <v>0</v>
      </c>
      <c r="CL9" s="37">
        <f t="shared" si="1"/>
        <v>0</v>
      </c>
      <c r="CM9" s="37">
        <f t="shared" si="1"/>
        <v>0</v>
      </c>
      <c r="CN9" s="37">
        <f t="shared" si="1"/>
        <v>0</v>
      </c>
    </row>
    <row r="10" spans="2:77" ht="18.75" customHeight="1">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row>
    <row r="11" spans="2:77" ht="18.75" customHeight="1">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row>
    <row r="12" spans="2:77" ht="18.75" customHeight="1">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row>
    <row r="13" spans="2:77" ht="18.75" customHeight="1">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row>
    <row r="14" spans="2:77" ht="18.75" customHeight="1">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row>
    <row r="15" spans="2:77" ht="18.75" customHeight="1">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row>
    <row r="16" spans="2:77" ht="18.75" customHeight="1">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row>
    <row r="17" spans="2:77" ht="18.75" customHeight="1">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row>
    <row r="18" spans="2:77" ht="18.75" customHeight="1">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row>
    <row r="19" spans="2:77" ht="18.75" customHeight="1">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row>
    <row r="20" spans="2:77" ht="18.75" customHeight="1">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row>
    <row r="21" spans="2:77" ht="18.75" customHeight="1">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row>
    <row r="22" spans="2:77" ht="18.75" customHeight="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row>
    <row r="23" spans="2:77" ht="18.75" customHeight="1">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row>
    <row r="24" spans="2:77" ht="18.75" customHeight="1">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row>
    <row r="25" spans="2:77" ht="18.75" customHeight="1">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row>
    <row r="26" spans="2:77" ht="18.75" customHeight="1">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row>
    <row r="27" spans="2:77" ht="18.75" customHeight="1">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row>
    <row r="28" spans="2:77" ht="18.75" customHeight="1">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row>
    <row r="29" spans="2:77" ht="18.75" customHeight="1">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row>
    <row r="30" spans="2:77" ht="18.75" customHeight="1">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row>
    <row r="31" spans="2:77" ht="18.75" customHeight="1">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row>
    <row r="32" spans="2:77" ht="18.75" customHeight="1">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row>
    <row r="33" spans="2:77" ht="18.75" customHeight="1">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row>
    <row r="34" spans="2:77" ht="18.75" customHeight="1">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row>
    <row r="35" spans="12:77" ht="18.75" customHeight="1">
      <c r="L35" s="26"/>
      <c r="M35" s="26"/>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row>
    <row r="36" spans="12:77" ht="18.75" customHeight="1">
      <c r="L36" s="26"/>
      <c r="M36" s="26"/>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row>
    <row r="37" spans="12:77" ht="18.75" customHeight="1">
      <c r="L37" s="26"/>
      <c r="M37" s="26"/>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row>
    <row r="38" spans="12:77" ht="18.75" customHeight="1">
      <c r="L38" s="26"/>
      <c r="M38" s="26"/>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row>
    <row r="39" spans="12:77" ht="18.75" customHeight="1">
      <c r="L39" s="26"/>
      <c r="M39" s="26"/>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row>
    <row r="40" spans="12:77" ht="18.75" customHeight="1">
      <c r="L40" s="26"/>
      <c r="M40" s="26"/>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row>
  </sheetData>
  <sheetProtection/>
  <mergeCells count="23">
    <mergeCell ref="A1:AS1"/>
    <mergeCell ref="A2:AR2"/>
    <mergeCell ref="N3:P3"/>
    <mergeCell ref="Q3:S3"/>
    <mergeCell ref="T3:V3"/>
    <mergeCell ref="W3:Y3"/>
    <mergeCell ref="Z3:AB3"/>
    <mergeCell ref="AC3:AE3"/>
    <mergeCell ref="AF3:AH3"/>
    <mergeCell ref="AI3:AK3"/>
    <mergeCell ref="AL3:AN3"/>
    <mergeCell ref="AO3:AQ3"/>
    <mergeCell ref="AS3:AU3"/>
    <mergeCell ref="AV3:AX3"/>
    <mergeCell ref="AY3:BA3"/>
    <mergeCell ref="BB3:BD3"/>
    <mergeCell ref="BE3:BG3"/>
    <mergeCell ref="BH3:BJ3"/>
    <mergeCell ref="BK3:BM3"/>
    <mergeCell ref="BN3:BP3"/>
    <mergeCell ref="BQ3:BS3"/>
    <mergeCell ref="BT3:BV3"/>
    <mergeCell ref="BW3:BY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Administrator</cp:lastModifiedBy>
  <cp:lastPrinted>2011-02-16T09:14:35Z</cp:lastPrinted>
  <dcterms:created xsi:type="dcterms:W3CDTF">2010-12-17T03:58:55Z</dcterms:created>
  <dcterms:modified xsi:type="dcterms:W3CDTF">2017-04-16T12:37:02Z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2052-10.1.0.6390</vt:lpwstr>
  </property>
</Properties>
</file>