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各月电子版工资表" sheetId="1" r:id="rId1"/>
    <sheet name="工资条" sheetId="2" r:id="rId2"/>
    <sheet name="工资发放明细表" sheetId="3" r:id="rId3"/>
    <sheet name="部门工资汇总表" sheetId="4" r:id="rId4"/>
    <sheet name="年度汇总表" sheetId="5" r:id="rId5"/>
    <sheet name="新进" sheetId="6" r:id="rId6"/>
    <sheet name="离职" sheetId="7" r:id="rId7"/>
    <sheet name="调薪" sheetId="8" r:id="rId8"/>
  </sheets>
  <definedNames>
    <definedName name="_xlnm.Print_Titles" localSheetId="3">'部门工资汇总表'!$1:$2</definedName>
    <definedName name="_xlnm.Print_Titles" localSheetId="2">'工资发放明细表'!$1:$2</definedName>
  </definedNames>
  <calcPr fullCalcOnLoad="1"/>
</workbook>
</file>

<file path=xl/sharedStrings.xml><?xml version="1.0" encoding="utf-8"?>
<sst xmlns="http://schemas.openxmlformats.org/spreadsheetml/2006/main" count="1020" uniqueCount="155">
  <si>
    <r>
      <rPr>
        <u val="single"/>
        <sz val="19"/>
        <color indexed="8"/>
        <rFont val="黑体"/>
        <family val="3"/>
      </rPr>
      <t xml:space="preserve"> 一月份</t>
    </r>
    <r>
      <rPr>
        <sz val="19"/>
        <color indexed="8"/>
        <rFont val="黑体"/>
        <family val="3"/>
      </rPr>
      <t>工资发放明细表</t>
    </r>
  </si>
  <si>
    <t>单位：</t>
  </si>
  <si>
    <r>
      <t>填报日期：</t>
    </r>
    <r>
      <rPr>
        <u val="single"/>
        <sz val="11"/>
        <color indexed="8"/>
        <rFont val="黑体"/>
        <family val="3"/>
      </rPr>
      <t xml:space="preserve">     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日</t>
    </r>
  </si>
  <si>
    <t>单位：元</t>
  </si>
  <si>
    <t>序号</t>
  </si>
  <si>
    <t>部门</t>
  </si>
  <si>
    <t>姓名</t>
  </si>
  <si>
    <t>月工资标准</t>
  </si>
  <si>
    <t>应发金额</t>
  </si>
  <si>
    <t>应扣金额</t>
  </si>
  <si>
    <t>基本部分</t>
  </si>
  <si>
    <t>绩效部分</t>
  </si>
  <si>
    <t>出勤栏</t>
  </si>
  <si>
    <t>代缴费用</t>
  </si>
  <si>
    <t>实发   工资（元）</t>
  </si>
  <si>
    <t>岗位工资</t>
  </si>
  <si>
    <t>考核工资</t>
  </si>
  <si>
    <t>全勤奖</t>
  </si>
  <si>
    <t>通讯补贴</t>
  </si>
  <si>
    <t>岗位补贴</t>
  </si>
  <si>
    <t>加班工资</t>
  </si>
  <si>
    <t>其他</t>
  </si>
  <si>
    <t>合计</t>
  </si>
  <si>
    <t>绩效标准</t>
  </si>
  <si>
    <t>比例</t>
  </si>
  <si>
    <t>迟到早退</t>
  </si>
  <si>
    <t>病事假</t>
  </si>
  <si>
    <t>旷工</t>
  </si>
  <si>
    <t>应发  合计</t>
  </si>
  <si>
    <t>社保</t>
  </si>
  <si>
    <t>个税</t>
  </si>
  <si>
    <t>应扣 合计</t>
  </si>
  <si>
    <t>签字</t>
  </si>
  <si>
    <t>业务量（元）</t>
  </si>
  <si>
    <t>%</t>
  </si>
  <si>
    <t>分栏合计</t>
  </si>
  <si>
    <t>单位负责人：</t>
  </si>
  <si>
    <t>复核：</t>
  </si>
  <si>
    <t>财务负责人：</t>
  </si>
  <si>
    <t>制表：</t>
  </si>
  <si>
    <t>说明：</t>
  </si>
  <si>
    <t>1.</t>
  </si>
  <si>
    <t>如有以工资表外形式发放的，需单独造明细表，一并上报，并计入部门工资汇总表和年度工资汇总表。</t>
  </si>
  <si>
    <t>2.</t>
  </si>
  <si>
    <t>月工资标准指非年薪制人员的基本工资和年薪制人员的70%年薪除12。</t>
  </si>
  <si>
    <t>3.</t>
  </si>
  <si>
    <t>将基本工资分为80%岗位工资和20%考核工资。如不分，可合并为一个项目：基本工资。</t>
  </si>
  <si>
    <t>4.</t>
  </si>
  <si>
    <t>个人所得税按有关规定现行方式处理。</t>
  </si>
  <si>
    <r>
      <rPr>
        <u val="single"/>
        <sz val="19"/>
        <color indexed="8"/>
        <rFont val="黑体"/>
        <family val="3"/>
      </rPr>
      <t xml:space="preserve"> 二月份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</si>
  <si>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   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</si>
  <si>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三月份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</si>
  <si>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   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 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</si>
  <si>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四月份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</si>
  <si>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5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</si>
  <si>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五月份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</si>
  <si>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6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</si>
  <si>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六月份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</si>
  <si>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7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</si>
  <si>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七月份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</si>
  <si>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8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</si>
  <si>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八月份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</si>
  <si>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9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</si>
  <si>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九月份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</si>
  <si>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10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</si>
  <si>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十月份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</si>
  <si>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11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</si>
  <si>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十一月份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</si>
  <si>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2013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12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</si>
  <si>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r>
      <rPr>
        <u val="single"/>
        <sz val="19"/>
        <color indexed="8"/>
        <rFont val="黑体"/>
        <family val="3"/>
      </rPr>
      <t xml:space="preserve"> 十二月份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</si>
  <si>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201</t>
    </r>
    <r>
      <rPr>
        <u val="single"/>
        <sz val="11"/>
        <color indexed="8"/>
        <rFont val="黑体"/>
        <family val="3"/>
      </rPr>
      <t>4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</t>
    </r>
    <r>
      <rPr>
        <u val="single"/>
        <sz val="11"/>
        <color indexed="8"/>
        <rFont val="黑体"/>
        <family val="3"/>
      </rPr>
      <t xml:space="preserve">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>15</t>
    </r>
    <r>
      <rPr>
        <u val="single"/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日</t>
    </r>
  </si>
  <si>
    <t>工资条</t>
  </si>
  <si>
    <t>备注</t>
  </si>
  <si>
    <t>2013年1月份工资条</t>
  </si>
  <si>
    <r>
      <rPr>
        <u val="single"/>
        <sz val="19"/>
        <color indexed="8"/>
        <rFont val="黑体"/>
        <family val="3"/>
      </rPr>
      <t xml:space="preserve">        </t>
    </r>
    <r>
      <rPr>
        <sz val="19"/>
        <color indexed="8"/>
        <rFont val="黑体"/>
        <family val="3"/>
      </rPr>
      <t>工资发放明细表</t>
    </r>
  </si>
  <si>
    <r>
      <t>填报日期：</t>
    </r>
    <r>
      <rPr>
        <u val="single"/>
        <sz val="11"/>
        <color indexed="8"/>
        <rFont val="黑体"/>
        <family val="3"/>
      </rPr>
      <t xml:space="preserve">       </t>
    </r>
    <r>
      <rPr>
        <sz val="11"/>
        <color indexed="8"/>
        <rFont val="黑体"/>
        <family val="3"/>
      </rPr>
      <t>年</t>
    </r>
    <r>
      <rPr>
        <sz val="11"/>
        <color indexed="8"/>
        <rFont val="黑体"/>
        <family val="3"/>
      </rPr>
      <t xml:space="preserve"> 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月</t>
    </r>
    <r>
      <rPr>
        <u val="single"/>
        <sz val="11"/>
        <color indexed="8"/>
        <rFont val="黑体"/>
        <family val="3"/>
      </rPr>
      <t xml:space="preserve">    </t>
    </r>
    <r>
      <rPr>
        <sz val="11"/>
        <color indexed="8"/>
        <rFont val="黑体"/>
        <family val="3"/>
      </rPr>
      <t>日</t>
    </r>
  </si>
  <si>
    <t>工资卡号</t>
  </si>
  <si>
    <t>小计</t>
  </si>
  <si>
    <t>出纳：</t>
  </si>
  <si>
    <r>
      <t>2011年</t>
    </r>
    <r>
      <rPr>
        <u val="single"/>
        <sz val="19"/>
        <color indexed="8"/>
        <rFont val="黑体"/>
        <family val="3"/>
      </rPr>
      <t xml:space="preserve">   </t>
    </r>
    <r>
      <rPr>
        <sz val="19"/>
        <color indexed="8"/>
        <rFont val="黑体"/>
        <family val="3"/>
      </rPr>
      <t>月部门工资汇总表</t>
    </r>
  </si>
  <si>
    <t>公司：</t>
  </si>
  <si>
    <t>本月应发总额：</t>
  </si>
  <si>
    <t>人数：</t>
  </si>
  <si>
    <t>人均工资：</t>
  </si>
  <si>
    <t>填报日期：    年  月  日</t>
  </si>
  <si>
    <t>人数</t>
  </si>
  <si>
    <t>应发工资</t>
  </si>
  <si>
    <t>扣除</t>
  </si>
  <si>
    <t>实发工资</t>
  </si>
  <si>
    <t>绩效工资</t>
  </si>
  <si>
    <t>工龄补贴</t>
  </si>
  <si>
    <t>中餐补贴</t>
  </si>
  <si>
    <t>职称补贴</t>
  </si>
  <si>
    <t>补发</t>
  </si>
  <si>
    <t>补扣</t>
  </si>
  <si>
    <t>领导班子</t>
  </si>
  <si>
    <t>总经办</t>
  </si>
  <si>
    <t>合计：</t>
  </si>
  <si>
    <t>总公司：</t>
  </si>
  <si>
    <t>审核：</t>
  </si>
  <si>
    <t>2011年度工资汇总表</t>
  </si>
  <si>
    <t>月份</t>
  </si>
  <si>
    <t>人均工资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</si>
  <si>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</si>
  <si>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</si>
  <si>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</si>
  <si>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</si>
  <si>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</si>
  <si>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</si>
  <si>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</si>
  <si>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</si>
  <si>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</si>
  <si>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</si>
  <si>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</si>
  <si>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</si>
  <si>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HR负责人审核：</t>
  </si>
  <si>
    <r>
      <t>2012年</t>
    </r>
    <r>
      <rPr>
        <u val="single"/>
        <sz val="19"/>
        <color indexed="8"/>
        <rFont val="黑体"/>
        <family val="3"/>
      </rPr>
      <t xml:space="preserve">  </t>
    </r>
    <r>
      <rPr>
        <sz val="19"/>
        <color indexed="8"/>
        <rFont val="黑体"/>
        <family val="3"/>
      </rPr>
      <t>月新进人员工资月报表</t>
    </r>
  </si>
  <si>
    <t>填报日期：   年  月  日</t>
  </si>
  <si>
    <t>性别</t>
  </si>
  <si>
    <t>人员类别</t>
  </si>
  <si>
    <t>岗位</t>
  </si>
  <si>
    <t>入职日期</t>
  </si>
  <si>
    <t>职级</t>
  </si>
  <si>
    <t>工资档次</t>
  </si>
  <si>
    <t>学历</t>
  </si>
  <si>
    <t>职称/岗位补贴</t>
  </si>
  <si>
    <t>身份证号码</t>
  </si>
  <si>
    <t>例：</t>
  </si>
  <si>
    <t>张三</t>
  </si>
  <si>
    <t>男</t>
  </si>
  <si>
    <t>计调部</t>
  </si>
  <si>
    <t>行管人员</t>
  </si>
  <si>
    <t>督导</t>
  </si>
  <si>
    <t>总助/总监</t>
  </si>
  <si>
    <t>大专</t>
  </si>
  <si>
    <t>342101198103012214</t>
  </si>
  <si>
    <t>人</t>
  </si>
  <si>
    <r>
      <t>2012年</t>
    </r>
    <r>
      <rPr>
        <u val="single"/>
        <sz val="19"/>
        <color indexed="8"/>
        <rFont val="黑体"/>
        <family val="3"/>
      </rPr>
      <t xml:space="preserve">  </t>
    </r>
    <r>
      <rPr>
        <sz val="19"/>
        <color indexed="8"/>
        <rFont val="黑体"/>
        <family val="3"/>
      </rPr>
      <t>月离职人员工资月报表</t>
    </r>
  </si>
  <si>
    <t>离职日期</t>
  </si>
  <si>
    <t>月薪资标准</t>
  </si>
  <si>
    <t>离职类型</t>
  </si>
  <si>
    <t>离职原因</t>
  </si>
  <si>
    <t>李四</t>
  </si>
  <si>
    <t>女</t>
  </si>
  <si>
    <t>计调</t>
  </si>
  <si>
    <t>主管</t>
  </si>
  <si>
    <t>辞职</t>
  </si>
  <si>
    <t>个人发展</t>
  </si>
  <si>
    <r>
      <t>2012年</t>
    </r>
    <r>
      <rPr>
        <u val="single"/>
        <sz val="19"/>
        <color indexed="8"/>
        <rFont val="黑体"/>
        <family val="3"/>
      </rPr>
      <t xml:space="preserve">  </t>
    </r>
    <r>
      <rPr>
        <sz val="19"/>
        <color indexed="8"/>
        <rFont val="黑体"/>
        <family val="3"/>
      </rPr>
      <t>月员工薪资调整月报表</t>
    </r>
  </si>
  <si>
    <t>上次调薪日期</t>
  </si>
  <si>
    <t>调整前薪资</t>
  </si>
  <si>
    <t>调整后薪资</t>
  </si>
  <si>
    <t>生效日期</t>
  </si>
  <si>
    <t>调整原因</t>
  </si>
  <si>
    <t>晋升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</si>
</sst>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);[Red]\(0.00\)"/>
    <numFmt numFmtId="178" formatCode="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9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u val="single"/>
      <sz val="11"/>
      <color indexed="8"/>
      <name val="黑体"/>
      <family val="3"/>
    </font>
    <font>
      <sz val="8"/>
      <name val="宋体"/>
      <family val="0"/>
    </font>
    <font>
      <u val="single"/>
      <sz val="11"/>
      <name val="宋体"/>
      <family val="0"/>
    </font>
    <font>
      <sz val="11"/>
      <name val="华文细黑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sz val="7"/>
      <name val="宋体"/>
      <family val="0"/>
    </font>
    <font>
      <sz val="9"/>
      <color indexed="8"/>
      <name val="仿宋"/>
      <family val="3"/>
    </font>
    <font>
      <sz val="12"/>
      <name val="宋体"/>
      <family val="0"/>
    </font>
    <font>
      <u val="single"/>
      <sz val="19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7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1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6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32" borderId="19" xfId="0" applyFont="1" applyFill="1" applyBorder="1" applyAlignment="1" applyProtection="1">
      <alignment horizontal="center" vertical="center" wrapText="1"/>
      <protection locked="0"/>
    </xf>
    <xf numFmtId="177" fontId="7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177" fontId="9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177" fontId="7" fillId="32" borderId="19" xfId="0" applyNumberFormat="1" applyFont="1" applyFill="1" applyBorder="1" applyAlignment="1" applyProtection="1">
      <alignment horizontal="center" vertical="center" wrapText="1"/>
      <protection/>
    </xf>
    <xf numFmtId="0" fontId="13" fillId="32" borderId="15" xfId="0" applyFont="1" applyFill="1" applyBorder="1" applyAlignment="1" applyProtection="1">
      <alignment horizontal="center" vertical="center" wrapText="1"/>
      <protection/>
    </xf>
    <xf numFmtId="177" fontId="9" fillId="3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2" borderId="19" xfId="0" applyFont="1" applyFill="1" applyBorder="1" applyAlignment="1" applyProtection="1">
      <alignment horizontal="center" vertical="center" wrapText="1"/>
      <protection locked="0"/>
    </xf>
    <xf numFmtId="0" fontId="13" fillId="32" borderId="15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58" fillId="0" borderId="40" xfId="0" applyNumberFormat="1" applyFont="1" applyBorder="1" applyAlignment="1">
      <alignment horizontal="center" vertical="center"/>
    </xf>
    <xf numFmtId="178" fontId="59" fillId="0" borderId="42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77" fontId="60" fillId="0" borderId="17" xfId="0" applyNumberFormat="1" applyFont="1" applyBorder="1" applyAlignment="1">
      <alignment horizontal="center" vertical="center"/>
    </xf>
    <xf numFmtId="177" fontId="58" fillId="0" borderId="40" xfId="0" applyNumberFormat="1" applyFont="1" applyBorder="1" applyAlignment="1">
      <alignment horizontal="right" vertical="center"/>
    </xf>
    <xf numFmtId="177" fontId="58" fillId="0" borderId="17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59" fillId="0" borderId="38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77" fontId="59" fillId="0" borderId="42" xfId="0" applyNumberFormat="1" applyFont="1" applyBorder="1" applyAlignment="1">
      <alignment horizontal="center" vertical="center"/>
    </xf>
    <xf numFmtId="177" fontId="59" fillId="0" borderId="44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178" fontId="59" fillId="0" borderId="46" xfId="0" applyNumberFormat="1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left" vertical="center"/>
    </xf>
    <xf numFmtId="177" fontId="59" fillId="0" borderId="46" xfId="0" applyNumberFormat="1" applyFon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59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77" fontId="8" fillId="32" borderId="23" xfId="0" applyNumberFormat="1" applyFont="1" applyFill="1" applyBorder="1" applyAlignment="1" applyProtection="1">
      <alignment horizontal="center" vertical="center" wrapText="1"/>
      <protection locked="0"/>
    </xf>
    <xf numFmtId="177" fontId="10" fillId="32" borderId="6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62" xfId="0" applyNumberFormat="1" applyFont="1" applyBorder="1" applyAlignment="1">
      <alignment horizontal="center" vertical="center" wrapText="1"/>
    </xf>
    <xf numFmtId="177" fontId="11" fillId="32" borderId="68" xfId="0" applyNumberFormat="1" applyFont="1" applyFill="1" applyBorder="1" applyAlignment="1" applyProtection="1">
      <alignment horizontal="center" vertical="center" wrapText="1"/>
      <protection locked="0"/>
    </xf>
    <xf numFmtId="177" fontId="11" fillId="32" borderId="6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44" xfId="0" applyNumberFormat="1" applyFont="1" applyBorder="1" applyAlignment="1">
      <alignment horizontal="center" vertical="center" wrapText="1"/>
    </xf>
    <xf numFmtId="177" fontId="2" fillId="0" borderId="67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58" fillId="0" borderId="71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177" fontId="8" fillId="32" borderId="23" xfId="0" applyNumberFormat="1" applyFont="1" applyFill="1" applyBorder="1" applyAlignment="1" applyProtection="1">
      <alignment horizontal="center" vertical="center" wrapText="1"/>
      <protection/>
    </xf>
    <xf numFmtId="177" fontId="10" fillId="32" borderId="62" xfId="0" applyNumberFormat="1" applyFont="1" applyFill="1" applyBorder="1" applyAlignment="1" applyProtection="1">
      <alignment horizontal="center" vertical="center" wrapText="1"/>
      <protection/>
    </xf>
    <xf numFmtId="177" fontId="11" fillId="32" borderId="68" xfId="0" applyNumberFormat="1" applyFont="1" applyFill="1" applyBorder="1" applyAlignment="1" applyProtection="1">
      <alignment horizontal="center" vertical="center" wrapText="1"/>
      <protection/>
    </xf>
    <xf numFmtId="177" fontId="11" fillId="3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76" fontId="2" fillId="0" borderId="23" xfId="0" applyNumberFormat="1" applyFont="1" applyBorder="1" applyAlignment="1" applyProtection="1">
      <alignment horizontal="center" vertical="center" wrapText="1"/>
      <protection/>
    </xf>
    <xf numFmtId="176" fontId="2" fillId="0" borderId="62" xfId="0" applyNumberFormat="1" applyFont="1" applyBorder="1" applyAlignment="1" applyProtection="1">
      <alignment horizontal="center" vertical="center" wrapText="1"/>
      <protection/>
    </xf>
    <xf numFmtId="176" fontId="2" fillId="0" borderId="22" xfId="0" applyNumberFormat="1" applyFont="1" applyBorder="1" applyAlignment="1" applyProtection="1">
      <alignment horizontal="center" vertical="center" wrapText="1"/>
      <protection/>
    </xf>
    <xf numFmtId="0" fontId="48" fillId="0" borderId="68" xfId="0" applyFont="1" applyBorder="1" applyAlignment="1" applyProtection="1">
      <alignment horizontal="center" vertical="center" wrapText="1"/>
      <protection/>
    </xf>
    <xf numFmtId="0" fontId="48" fillId="0" borderId="69" xfId="0" applyFont="1" applyBorder="1" applyAlignment="1" applyProtection="1">
      <alignment horizontal="center" vertical="center" wrapText="1"/>
      <protection/>
    </xf>
    <xf numFmtId="0" fontId="12" fillId="0" borderId="68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48" fillId="0" borderId="73" xfId="0" applyFont="1" applyBorder="1" applyAlignment="1" applyProtection="1">
      <alignment horizontal="center" vertical="center"/>
      <protection/>
    </xf>
    <xf numFmtId="0" fontId="48" fillId="0" borderId="74" xfId="0" applyFont="1" applyBorder="1" applyAlignment="1" applyProtection="1">
      <alignment horizontal="center" vertical="center"/>
      <protection/>
    </xf>
    <xf numFmtId="0" fontId="60" fillId="0" borderId="75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 wrapText="1"/>
    </xf>
    <xf numFmtId="0" fontId="60" fillId="0" borderId="75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83"/>
  <sheetViews>
    <sheetView zoomScalePageLayoutView="0" workbookViewId="0" topLeftCell="A1">
      <selection activeCell="U6" sqref="U6:U7"/>
    </sheetView>
  </sheetViews>
  <sheetFormatPr defaultColWidth="9.00390625" defaultRowHeight="15"/>
  <cols>
    <col min="1" max="1" width="2.7109375" style="0" customWidth="1"/>
    <col min="2" max="2" width="7.00390625" style="0" customWidth="1"/>
    <col min="3" max="3" width="8.8515625" style="0" customWidth="1"/>
    <col min="4" max="4" width="5.8515625" style="0" customWidth="1"/>
    <col min="5" max="5" width="5.57421875" style="0" customWidth="1"/>
    <col min="6" max="11" width="5.00390625" style="0" customWidth="1"/>
    <col min="12" max="12" width="6.57421875" style="0" customWidth="1"/>
    <col min="13" max="13" width="6.140625" style="0" customWidth="1"/>
    <col min="14" max="14" width="3.57421875" style="0" customWidth="1"/>
    <col min="15" max="15" width="6.57421875" style="0" customWidth="1"/>
    <col min="16" max="16" width="4.7109375" style="0" customWidth="1"/>
    <col min="17" max="17" width="4.57421875" style="0" customWidth="1"/>
    <col min="18" max="18" width="5.00390625" style="0" customWidth="1"/>
    <col min="19" max="19" width="7.140625" style="0" customWidth="1"/>
    <col min="20" max="20" width="5.00390625" style="117" customWidth="1"/>
    <col min="21" max="22" width="4.8515625" style="0" customWidth="1"/>
    <col min="23" max="23" width="7.140625" style="0" customWidth="1"/>
    <col min="24" max="24" width="8.7109375" style="0" customWidth="1"/>
    <col min="25" max="25" width="11.57421875" style="0" customWidth="1"/>
  </cols>
  <sheetData>
    <row r="1" spans="1:25" ht="24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17.25" customHeight="1">
      <c r="A2" s="23" t="s">
        <v>1</v>
      </c>
      <c r="B2" s="23"/>
      <c r="C2" s="23"/>
      <c r="D2" s="23"/>
      <c r="E2" s="23"/>
      <c r="F2" s="39"/>
      <c r="G2" s="39"/>
      <c r="H2" s="39"/>
      <c r="I2" s="39"/>
      <c r="J2" s="39"/>
      <c r="K2" s="145" t="s">
        <v>2</v>
      </c>
      <c r="L2" s="145"/>
      <c r="M2" s="145"/>
      <c r="N2" s="145"/>
      <c r="O2" s="145"/>
      <c r="P2" s="145"/>
      <c r="Q2" s="145"/>
      <c r="R2" s="145"/>
      <c r="S2" s="145"/>
      <c r="T2" s="128"/>
      <c r="U2" s="29"/>
      <c r="V2" s="29"/>
      <c r="W2" s="29"/>
      <c r="X2" s="29"/>
      <c r="Y2" s="22" t="s">
        <v>3</v>
      </c>
    </row>
    <row r="3" spans="1:25" ht="2.25" customHeight="1">
      <c r="A3" s="23"/>
      <c r="B3" s="23"/>
      <c r="C3" s="23"/>
      <c r="D3" s="23"/>
      <c r="E3" s="23"/>
      <c r="F3" s="1"/>
      <c r="G3" s="1"/>
      <c r="H3" s="1"/>
      <c r="I3" s="1"/>
      <c r="J3" s="1"/>
      <c r="K3" s="56"/>
      <c r="L3" s="56"/>
      <c r="M3" s="56"/>
      <c r="N3" s="56"/>
      <c r="O3" s="56"/>
      <c r="P3" s="29"/>
      <c r="Q3" s="29"/>
      <c r="R3" s="29"/>
      <c r="S3" s="56"/>
      <c r="T3" s="128"/>
      <c r="U3" s="29"/>
      <c r="V3" s="29"/>
      <c r="W3" s="29"/>
      <c r="X3" s="29"/>
      <c r="Y3" s="10"/>
    </row>
    <row r="4" spans="1:25" ht="17.25" customHeight="1">
      <c r="A4" s="162" t="s">
        <v>4</v>
      </c>
      <c r="B4" s="165" t="s">
        <v>5</v>
      </c>
      <c r="C4" s="168" t="s">
        <v>6</v>
      </c>
      <c r="D4" s="171" t="s">
        <v>7</v>
      </c>
      <c r="E4" s="146" t="s">
        <v>8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49" t="s">
        <v>9</v>
      </c>
      <c r="U4" s="150"/>
      <c r="V4" s="150"/>
      <c r="W4" s="151"/>
      <c r="X4" s="70"/>
      <c r="Y4" s="71"/>
    </row>
    <row r="5" spans="1:25" ht="15" customHeight="1">
      <c r="A5" s="163"/>
      <c r="B5" s="166"/>
      <c r="C5" s="169"/>
      <c r="D5" s="172"/>
      <c r="E5" s="152" t="s">
        <v>10</v>
      </c>
      <c r="F5" s="153"/>
      <c r="G5" s="153"/>
      <c r="H5" s="153"/>
      <c r="I5" s="153"/>
      <c r="J5" s="153"/>
      <c r="K5" s="153"/>
      <c r="L5" s="154"/>
      <c r="M5" s="152" t="s">
        <v>11</v>
      </c>
      <c r="N5" s="153"/>
      <c r="O5" s="154"/>
      <c r="P5" s="153" t="s">
        <v>12</v>
      </c>
      <c r="Q5" s="153"/>
      <c r="R5" s="154"/>
      <c r="S5" s="64"/>
      <c r="T5" s="155" t="s">
        <v>13</v>
      </c>
      <c r="U5" s="153"/>
      <c r="V5" s="154"/>
      <c r="W5" s="64"/>
      <c r="X5" s="190" t="s">
        <v>14</v>
      </c>
      <c r="Y5" s="73"/>
    </row>
    <row r="6" spans="1:25" ht="12" customHeight="1">
      <c r="A6" s="163"/>
      <c r="B6" s="166"/>
      <c r="C6" s="169"/>
      <c r="D6" s="172"/>
      <c r="E6" s="174" t="s">
        <v>15</v>
      </c>
      <c r="F6" s="174" t="s">
        <v>16</v>
      </c>
      <c r="G6" s="174" t="s">
        <v>17</v>
      </c>
      <c r="H6" s="174" t="s">
        <v>18</v>
      </c>
      <c r="I6" s="174" t="s">
        <v>19</v>
      </c>
      <c r="J6" s="174" t="s">
        <v>20</v>
      </c>
      <c r="K6" s="174" t="s">
        <v>21</v>
      </c>
      <c r="L6" s="175" t="s">
        <v>22</v>
      </c>
      <c r="M6" s="102" t="s">
        <v>23</v>
      </c>
      <c r="N6" s="58" t="s">
        <v>24</v>
      </c>
      <c r="O6" s="177" t="s">
        <v>22</v>
      </c>
      <c r="P6" s="179" t="s">
        <v>25</v>
      </c>
      <c r="Q6" s="166" t="s">
        <v>26</v>
      </c>
      <c r="R6" s="181" t="s">
        <v>27</v>
      </c>
      <c r="S6" s="183" t="s">
        <v>28</v>
      </c>
      <c r="T6" s="185" t="s">
        <v>29</v>
      </c>
      <c r="U6" s="187" t="s">
        <v>30</v>
      </c>
      <c r="V6" s="187" t="s">
        <v>21</v>
      </c>
      <c r="W6" s="188" t="s">
        <v>31</v>
      </c>
      <c r="X6" s="190"/>
      <c r="Y6" s="192" t="s">
        <v>32</v>
      </c>
    </row>
    <row r="7" spans="1:25" ht="18" customHeight="1">
      <c r="A7" s="164"/>
      <c r="B7" s="167"/>
      <c r="C7" s="170"/>
      <c r="D7" s="173"/>
      <c r="E7" s="167"/>
      <c r="F7" s="167"/>
      <c r="G7" s="167"/>
      <c r="H7" s="167"/>
      <c r="I7" s="167"/>
      <c r="J7" s="167"/>
      <c r="K7" s="167"/>
      <c r="L7" s="176"/>
      <c r="M7" s="103" t="s">
        <v>33</v>
      </c>
      <c r="N7" s="60" t="s">
        <v>34</v>
      </c>
      <c r="O7" s="178"/>
      <c r="P7" s="180"/>
      <c r="Q7" s="167"/>
      <c r="R7" s="182"/>
      <c r="S7" s="184"/>
      <c r="T7" s="186"/>
      <c r="U7" s="182"/>
      <c r="V7" s="182"/>
      <c r="W7" s="189"/>
      <c r="X7" s="191"/>
      <c r="Y7" s="193"/>
    </row>
    <row r="8" spans="1:25" ht="21.75" customHeight="1">
      <c r="A8" s="40">
        <v>1</v>
      </c>
      <c r="B8" s="41"/>
      <c r="C8" s="42"/>
      <c r="D8" s="118"/>
      <c r="E8" s="104"/>
      <c r="F8" s="104"/>
      <c r="G8" s="104"/>
      <c r="H8" s="104"/>
      <c r="I8" s="104"/>
      <c r="J8" s="104"/>
      <c r="K8" s="104"/>
      <c r="L8" s="104">
        <f>E8+F8+G8+H8+I8+J8+K8</f>
        <v>0</v>
      </c>
      <c r="M8" s="104"/>
      <c r="N8" s="104"/>
      <c r="O8" s="104">
        <f>SUM(M8*N8)</f>
        <v>0</v>
      </c>
      <c r="P8" s="124"/>
      <c r="Q8" s="104"/>
      <c r="R8" s="104"/>
      <c r="S8" s="109">
        <f>SUM(L8+O8-P8-Q8-R8)</f>
        <v>0</v>
      </c>
      <c r="T8" s="129"/>
      <c r="U8" s="130"/>
      <c r="V8" s="130"/>
      <c r="W8" s="114">
        <f>SUM(T8+U8+V8)</f>
        <v>0</v>
      </c>
      <c r="X8" s="113">
        <f>S8-W8</f>
        <v>0</v>
      </c>
      <c r="Y8" s="77"/>
    </row>
    <row r="9" spans="1:25" ht="21.75" customHeight="1">
      <c r="A9" s="4">
        <v>2</v>
      </c>
      <c r="B9" s="5"/>
      <c r="C9" s="5"/>
      <c r="D9" s="92"/>
      <c r="E9" s="93"/>
      <c r="F9" s="93"/>
      <c r="G9" s="93"/>
      <c r="H9" s="93"/>
      <c r="I9" s="93"/>
      <c r="J9" s="93"/>
      <c r="K9" s="93"/>
      <c r="L9" s="104">
        <f aca="true" t="shared" si="0" ref="L9:L14">E9+F9+G9+H9+I9+J9+K9</f>
        <v>0</v>
      </c>
      <c r="M9" s="93"/>
      <c r="N9" s="93"/>
      <c r="O9" s="104">
        <f aca="true" t="shared" si="1" ref="O9:O14">SUM(M9*N9)</f>
        <v>0</v>
      </c>
      <c r="P9" s="105"/>
      <c r="Q9" s="93"/>
      <c r="R9" s="93"/>
      <c r="S9" s="109">
        <f aca="true" t="shared" si="2" ref="S9:S22">SUM(L9+O9-P9-Q9-R9)</f>
        <v>0</v>
      </c>
      <c r="T9" s="110"/>
      <c r="U9" s="111"/>
      <c r="V9" s="111"/>
      <c r="W9" s="114">
        <f aca="true" t="shared" si="3" ref="W9:W22">SUM(T9+U9+V9)</f>
        <v>0</v>
      </c>
      <c r="X9" s="113">
        <f aca="true" t="shared" si="4" ref="X9:X22">S9-W9</f>
        <v>0</v>
      </c>
      <c r="Y9" s="79"/>
    </row>
    <row r="10" spans="1:25" ht="21.75" customHeight="1">
      <c r="A10" s="4">
        <v>3</v>
      </c>
      <c r="B10" s="5"/>
      <c r="C10" s="5"/>
      <c r="D10" s="92"/>
      <c r="E10" s="93"/>
      <c r="F10" s="93"/>
      <c r="G10" s="93"/>
      <c r="H10" s="93"/>
      <c r="I10" s="93"/>
      <c r="J10" s="93"/>
      <c r="K10" s="93"/>
      <c r="L10" s="104">
        <f t="shared" si="0"/>
        <v>0</v>
      </c>
      <c r="M10" s="93"/>
      <c r="N10" s="93"/>
      <c r="O10" s="104">
        <f t="shared" si="1"/>
        <v>0</v>
      </c>
      <c r="P10" s="105"/>
      <c r="Q10" s="93"/>
      <c r="R10" s="93"/>
      <c r="S10" s="109">
        <f t="shared" si="2"/>
        <v>0</v>
      </c>
      <c r="T10" s="110"/>
      <c r="U10" s="111"/>
      <c r="V10" s="111"/>
      <c r="W10" s="114">
        <f t="shared" si="3"/>
        <v>0</v>
      </c>
      <c r="X10" s="113">
        <f t="shared" si="4"/>
        <v>0</v>
      </c>
      <c r="Y10" s="79"/>
    </row>
    <row r="11" spans="1:25" ht="21.75" customHeight="1">
      <c r="A11" s="4">
        <v>4</v>
      </c>
      <c r="B11" s="5"/>
      <c r="C11" s="5"/>
      <c r="D11" s="92"/>
      <c r="E11" s="93"/>
      <c r="F11" s="93"/>
      <c r="G11" s="93"/>
      <c r="H11" s="93"/>
      <c r="I11" s="93"/>
      <c r="J11" s="93"/>
      <c r="K11" s="93"/>
      <c r="L11" s="104">
        <f t="shared" si="0"/>
        <v>0</v>
      </c>
      <c r="M11" s="93"/>
      <c r="N11" s="93"/>
      <c r="O11" s="104">
        <f t="shared" si="1"/>
        <v>0</v>
      </c>
      <c r="P11" s="105"/>
      <c r="Q11" s="93"/>
      <c r="R11" s="93"/>
      <c r="S11" s="109">
        <f t="shared" si="2"/>
        <v>0</v>
      </c>
      <c r="T11" s="110"/>
      <c r="U11" s="111"/>
      <c r="V11" s="111"/>
      <c r="W11" s="114">
        <f t="shared" si="3"/>
        <v>0</v>
      </c>
      <c r="X11" s="113">
        <f t="shared" si="4"/>
        <v>0</v>
      </c>
      <c r="Y11" s="79"/>
    </row>
    <row r="12" spans="1:25" ht="21.75" customHeight="1">
      <c r="A12" s="4">
        <v>5</v>
      </c>
      <c r="B12" s="5"/>
      <c r="C12" s="5"/>
      <c r="D12" s="92"/>
      <c r="E12" s="93"/>
      <c r="F12" s="93"/>
      <c r="G12" s="93"/>
      <c r="H12" s="93"/>
      <c r="I12" s="93"/>
      <c r="J12" s="93"/>
      <c r="K12" s="93"/>
      <c r="L12" s="104">
        <f t="shared" si="0"/>
        <v>0</v>
      </c>
      <c r="M12" s="93"/>
      <c r="N12" s="93"/>
      <c r="O12" s="104">
        <f t="shared" si="1"/>
        <v>0</v>
      </c>
      <c r="P12" s="105"/>
      <c r="Q12" s="93"/>
      <c r="R12" s="93"/>
      <c r="S12" s="109">
        <f t="shared" si="2"/>
        <v>0</v>
      </c>
      <c r="T12" s="110"/>
      <c r="U12" s="111"/>
      <c r="V12" s="111"/>
      <c r="W12" s="114">
        <f t="shared" si="3"/>
        <v>0</v>
      </c>
      <c r="X12" s="113">
        <f t="shared" si="4"/>
        <v>0</v>
      </c>
      <c r="Y12" s="79"/>
    </row>
    <row r="13" spans="1:25" ht="21.75" customHeight="1">
      <c r="A13" s="4">
        <v>6</v>
      </c>
      <c r="B13" s="42"/>
      <c r="C13" s="5"/>
      <c r="D13" s="92"/>
      <c r="E13" s="93"/>
      <c r="F13" s="93"/>
      <c r="G13" s="93"/>
      <c r="H13" s="93"/>
      <c r="I13" s="93"/>
      <c r="J13" s="93"/>
      <c r="K13" s="93"/>
      <c r="L13" s="104">
        <f t="shared" si="0"/>
        <v>0</v>
      </c>
      <c r="M13" s="93"/>
      <c r="N13" s="93"/>
      <c r="O13" s="104">
        <f t="shared" si="1"/>
        <v>0</v>
      </c>
      <c r="P13" s="105"/>
      <c r="Q13" s="93"/>
      <c r="R13" s="93"/>
      <c r="S13" s="109">
        <f t="shared" si="2"/>
        <v>0</v>
      </c>
      <c r="T13" s="110"/>
      <c r="U13" s="111"/>
      <c r="V13" s="111"/>
      <c r="W13" s="114">
        <f t="shared" si="3"/>
        <v>0</v>
      </c>
      <c r="X13" s="113">
        <f t="shared" si="4"/>
        <v>0</v>
      </c>
      <c r="Y13" s="79"/>
    </row>
    <row r="14" spans="1:25" ht="21.75" customHeight="1">
      <c r="A14" s="4">
        <v>7</v>
      </c>
      <c r="B14" s="5"/>
      <c r="C14" s="5"/>
      <c r="D14" s="92"/>
      <c r="E14" s="93"/>
      <c r="F14" s="93"/>
      <c r="G14" s="93"/>
      <c r="H14" s="93"/>
      <c r="I14" s="93"/>
      <c r="J14" s="93"/>
      <c r="K14" s="93"/>
      <c r="L14" s="104">
        <f t="shared" si="0"/>
        <v>0</v>
      </c>
      <c r="M14" s="93"/>
      <c r="N14" s="93"/>
      <c r="O14" s="104">
        <f t="shared" si="1"/>
        <v>0</v>
      </c>
      <c r="P14" s="105"/>
      <c r="Q14" s="93"/>
      <c r="R14" s="93"/>
      <c r="S14" s="109">
        <f t="shared" si="2"/>
        <v>0</v>
      </c>
      <c r="T14" s="110"/>
      <c r="U14" s="111"/>
      <c r="V14" s="111"/>
      <c r="W14" s="114">
        <f t="shared" si="3"/>
        <v>0</v>
      </c>
      <c r="X14" s="113">
        <f t="shared" si="4"/>
        <v>0</v>
      </c>
      <c r="Y14" s="79"/>
    </row>
    <row r="15" spans="1:25" ht="21.75" customHeight="1">
      <c r="A15" s="4">
        <v>8</v>
      </c>
      <c r="B15" s="5"/>
      <c r="C15" s="5"/>
      <c r="D15" s="92"/>
      <c r="E15" s="93"/>
      <c r="F15" s="93"/>
      <c r="G15" s="93"/>
      <c r="H15" s="93"/>
      <c r="I15" s="93"/>
      <c r="J15" s="93"/>
      <c r="K15" s="93"/>
      <c r="L15" s="104">
        <f aca="true" t="shared" si="5" ref="L15:L22">E15+F15+G15+H15+I15+J15+K15</f>
        <v>0</v>
      </c>
      <c r="M15" s="93"/>
      <c r="N15" s="93"/>
      <c r="O15" s="104">
        <f aca="true" t="shared" si="6" ref="O15:O22">SUM(M15*N15)</f>
        <v>0</v>
      </c>
      <c r="P15" s="105"/>
      <c r="Q15" s="93"/>
      <c r="R15" s="93"/>
      <c r="S15" s="109">
        <f t="shared" si="2"/>
        <v>0</v>
      </c>
      <c r="T15" s="131"/>
      <c r="U15" s="111"/>
      <c r="V15" s="111"/>
      <c r="W15" s="114">
        <f t="shared" si="3"/>
        <v>0</v>
      </c>
      <c r="X15" s="113">
        <f t="shared" si="4"/>
        <v>0</v>
      </c>
      <c r="Y15" s="79"/>
    </row>
    <row r="16" spans="1:25" ht="21.75" customHeight="1">
      <c r="A16" s="4">
        <v>9</v>
      </c>
      <c r="B16" s="5"/>
      <c r="C16" s="5"/>
      <c r="D16" s="92"/>
      <c r="E16" s="93"/>
      <c r="F16" s="93"/>
      <c r="G16" s="93"/>
      <c r="H16" s="93"/>
      <c r="I16" s="93"/>
      <c r="J16" s="93"/>
      <c r="K16" s="93"/>
      <c r="L16" s="104">
        <f t="shared" si="5"/>
        <v>0</v>
      </c>
      <c r="M16" s="93"/>
      <c r="N16" s="93"/>
      <c r="O16" s="104">
        <f t="shared" si="6"/>
        <v>0</v>
      </c>
      <c r="P16" s="105"/>
      <c r="Q16" s="93"/>
      <c r="R16" s="93"/>
      <c r="S16" s="109">
        <f t="shared" si="2"/>
        <v>0</v>
      </c>
      <c r="T16" s="131"/>
      <c r="U16" s="111"/>
      <c r="V16" s="111"/>
      <c r="W16" s="114">
        <f t="shared" si="3"/>
        <v>0</v>
      </c>
      <c r="X16" s="113">
        <f t="shared" si="4"/>
        <v>0</v>
      </c>
      <c r="Y16" s="79"/>
    </row>
    <row r="17" spans="1:25" ht="21.75" customHeight="1">
      <c r="A17" s="4">
        <v>10</v>
      </c>
      <c r="B17" s="44"/>
      <c r="C17" s="44"/>
      <c r="D17" s="119"/>
      <c r="E17" s="120"/>
      <c r="F17" s="120"/>
      <c r="G17" s="120"/>
      <c r="H17" s="120"/>
      <c r="I17" s="120"/>
      <c r="J17" s="120"/>
      <c r="K17" s="120"/>
      <c r="L17" s="104">
        <f t="shared" si="5"/>
        <v>0</v>
      </c>
      <c r="M17" s="120"/>
      <c r="N17" s="120"/>
      <c r="O17" s="104">
        <f t="shared" si="6"/>
        <v>0</v>
      </c>
      <c r="P17" s="125"/>
      <c r="Q17" s="120"/>
      <c r="R17" s="120"/>
      <c r="S17" s="109">
        <f t="shared" si="2"/>
        <v>0</v>
      </c>
      <c r="T17" s="132"/>
      <c r="U17" s="133"/>
      <c r="V17" s="133"/>
      <c r="W17" s="114">
        <f t="shared" si="3"/>
        <v>0</v>
      </c>
      <c r="X17" s="113">
        <f t="shared" si="4"/>
        <v>0</v>
      </c>
      <c r="Y17" s="81"/>
    </row>
    <row r="18" spans="1:25" ht="21.75" customHeight="1">
      <c r="A18" s="4">
        <v>11</v>
      </c>
      <c r="B18" s="44"/>
      <c r="C18" s="44"/>
      <c r="D18" s="119"/>
      <c r="E18" s="120"/>
      <c r="F18" s="120"/>
      <c r="G18" s="120"/>
      <c r="H18" s="120"/>
      <c r="I18" s="120"/>
      <c r="J18" s="120"/>
      <c r="K18" s="120"/>
      <c r="L18" s="104">
        <f t="shared" si="5"/>
        <v>0</v>
      </c>
      <c r="M18" s="120"/>
      <c r="N18" s="120"/>
      <c r="O18" s="104">
        <f t="shared" si="6"/>
        <v>0</v>
      </c>
      <c r="P18" s="125"/>
      <c r="Q18" s="120"/>
      <c r="R18" s="120"/>
      <c r="S18" s="109">
        <f t="shared" si="2"/>
        <v>0</v>
      </c>
      <c r="T18" s="132"/>
      <c r="U18" s="133"/>
      <c r="V18" s="133"/>
      <c r="W18" s="114">
        <f t="shared" si="3"/>
        <v>0</v>
      </c>
      <c r="X18" s="113">
        <f t="shared" si="4"/>
        <v>0</v>
      </c>
      <c r="Y18" s="81"/>
    </row>
    <row r="19" spans="1:25" ht="21.75" customHeight="1">
      <c r="A19" s="4">
        <v>12</v>
      </c>
      <c r="B19" s="44"/>
      <c r="C19" s="44"/>
      <c r="D19" s="119"/>
      <c r="E19" s="120"/>
      <c r="F19" s="120"/>
      <c r="G19" s="120"/>
      <c r="H19" s="120"/>
      <c r="I19" s="120"/>
      <c r="J19" s="120"/>
      <c r="K19" s="120"/>
      <c r="L19" s="104">
        <f t="shared" si="5"/>
        <v>0</v>
      </c>
      <c r="M19" s="120"/>
      <c r="N19" s="120"/>
      <c r="O19" s="104">
        <f t="shared" si="6"/>
        <v>0</v>
      </c>
      <c r="P19" s="125"/>
      <c r="Q19" s="120"/>
      <c r="R19" s="120"/>
      <c r="S19" s="109">
        <f t="shared" si="2"/>
        <v>0</v>
      </c>
      <c r="T19" s="132"/>
      <c r="U19" s="133"/>
      <c r="V19" s="133"/>
      <c r="W19" s="114">
        <f t="shared" si="3"/>
        <v>0</v>
      </c>
      <c r="X19" s="113">
        <f t="shared" si="4"/>
        <v>0</v>
      </c>
      <c r="Y19" s="81"/>
    </row>
    <row r="20" spans="1:25" ht="21.75" customHeight="1">
      <c r="A20" s="4">
        <v>13</v>
      </c>
      <c r="B20" s="44"/>
      <c r="C20" s="44"/>
      <c r="D20" s="119"/>
      <c r="E20" s="120"/>
      <c r="F20" s="120"/>
      <c r="G20" s="120"/>
      <c r="H20" s="120"/>
      <c r="I20" s="120"/>
      <c r="J20" s="120"/>
      <c r="K20" s="120"/>
      <c r="L20" s="104">
        <f t="shared" si="5"/>
        <v>0</v>
      </c>
      <c r="M20" s="120"/>
      <c r="N20" s="120"/>
      <c r="O20" s="104">
        <f t="shared" si="6"/>
        <v>0</v>
      </c>
      <c r="P20" s="125"/>
      <c r="Q20" s="120"/>
      <c r="R20" s="120"/>
      <c r="S20" s="109">
        <f t="shared" si="2"/>
        <v>0</v>
      </c>
      <c r="T20" s="132"/>
      <c r="U20" s="133"/>
      <c r="V20" s="133"/>
      <c r="W20" s="114">
        <f t="shared" si="3"/>
        <v>0</v>
      </c>
      <c r="X20" s="113">
        <f t="shared" si="4"/>
        <v>0</v>
      </c>
      <c r="Y20" s="81"/>
    </row>
    <row r="21" spans="1:25" ht="21.75" customHeight="1">
      <c r="A21" s="4">
        <v>14</v>
      </c>
      <c r="B21" s="44"/>
      <c r="C21" s="44"/>
      <c r="D21" s="119"/>
      <c r="E21" s="120"/>
      <c r="F21" s="120"/>
      <c r="G21" s="120"/>
      <c r="H21" s="120"/>
      <c r="I21" s="120"/>
      <c r="J21" s="120"/>
      <c r="K21" s="120"/>
      <c r="L21" s="104">
        <f t="shared" si="5"/>
        <v>0</v>
      </c>
      <c r="M21" s="120"/>
      <c r="N21" s="120"/>
      <c r="O21" s="104">
        <f t="shared" si="6"/>
        <v>0</v>
      </c>
      <c r="P21" s="125"/>
      <c r="Q21" s="120"/>
      <c r="R21" s="120"/>
      <c r="S21" s="109">
        <f t="shared" si="2"/>
        <v>0</v>
      </c>
      <c r="T21" s="132"/>
      <c r="U21" s="133"/>
      <c r="V21" s="133"/>
      <c r="W21" s="114">
        <f t="shared" si="3"/>
        <v>0</v>
      </c>
      <c r="X21" s="113">
        <f t="shared" si="4"/>
        <v>0</v>
      </c>
      <c r="Y21" s="81"/>
    </row>
    <row r="22" spans="1:25" ht="21.75" customHeight="1">
      <c r="A22" s="4">
        <v>15</v>
      </c>
      <c r="B22" s="44"/>
      <c r="C22" s="44"/>
      <c r="D22" s="119"/>
      <c r="E22" s="120"/>
      <c r="F22" s="120"/>
      <c r="G22" s="120"/>
      <c r="H22" s="120"/>
      <c r="I22" s="120"/>
      <c r="J22" s="120"/>
      <c r="K22" s="120"/>
      <c r="L22" s="126">
        <f t="shared" si="5"/>
        <v>0</v>
      </c>
      <c r="M22" s="120"/>
      <c r="N22" s="120"/>
      <c r="O22" s="126">
        <f t="shared" si="6"/>
        <v>0</v>
      </c>
      <c r="P22" s="125"/>
      <c r="Q22" s="120"/>
      <c r="R22" s="120"/>
      <c r="S22" s="109">
        <f t="shared" si="2"/>
        <v>0</v>
      </c>
      <c r="T22" s="132"/>
      <c r="U22" s="133"/>
      <c r="V22" s="133"/>
      <c r="W22" s="114">
        <f t="shared" si="3"/>
        <v>0</v>
      </c>
      <c r="X22" s="113">
        <f t="shared" si="4"/>
        <v>0</v>
      </c>
      <c r="Y22" s="81"/>
    </row>
    <row r="23" spans="1:25" ht="27.75" customHeight="1">
      <c r="A23" s="156" t="s">
        <v>35</v>
      </c>
      <c r="B23" s="157"/>
      <c r="C23" s="158"/>
      <c r="D23" s="48"/>
      <c r="E23" s="49">
        <f aca="true" t="shared" si="7" ref="E23:L23">SUM(E8:E22)</f>
        <v>0</v>
      </c>
      <c r="F23" s="49">
        <f t="shared" si="7"/>
        <v>0</v>
      </c>
      <c r="G23" s="49">
        <f t="shared" si="7"/>
        <v>0</v>
      </c>
      <c r="H23" s="49">
        <f t="shared" si="7"/>
        <v>0</v>
      </c>
      <c r="I23" s="49">
        <f t="shared" si="7"/>
        <v>0</v>
      </c>
      <c r="J23" s="49">
        <f t="shared" si="7"/>
        <v>0</v>
      </c>
      <c r="K23" s="49">
        <f t="shared" si="7"/>
        <v>0</v>
      </c>
      <c r="L23" s="49">
        <f t="shared" si="7"/>
        <v>0</v>
      </c>
      <c r="M23" s="49"/>
      <c r="N23" s="49"/>
      <c r="O23" s="49">
        <f aca="true" t="shared" si="8" ref="O23:X23">SUM(O8:O22)</f>
        <v>0</v>
      </c>
      <c r="P23" s="82">
        <f t="shared" si="8"/>
        <v>0</v>
      </c>
      <c r="Q23" s="49">
        <f t="shared" si="8"/>
        <v>0</v>
      </c>
      <c r="R23" s="49">
        <f t="shared" si="8"/>
        <v>0</v>
      </c>
      <c r="S23" s="67">
        <f t="shared" si="8"/>
        <v>0</v>
      </c>
      <c r="T23" s="134">
        <f t="shared" si="8"/>
        <v>0</v>
      </c>
      <c r="U23" s="135">
        <f t="shared" si="8"/>
        <v>0</v>
      </c>
      <c r="V23" s="135">
        <f t="shared" si="8"/>
        <v>0</v>
      </c>
      <c r="W23" s="136">
        <f t="shared" si="8"/>
        <v>0</v>
      </c>
      <c r="X23" s="67">
        <f t="shared" si="8"/>
        <v>0</v>
      </c>
      <c r="Y23" s="83"/>
    </row>
    <row r="24" spans="16:24" ht="4.5" customHeight="1">
      <c r="P24" s="28"/>
      <c r="Q24" s="28"/>
      <c r="R24" s="28"/>
      <c r="T24" s="137"/>
      <c r="U24" s="28"/>
      <c r="V24" s="28"/>
      <c r="W24" s="28"/>
      <c r="X24" s="28"/>
    </row>
    <row r="25" spans="1:25" ht="13.5">
      <c r="A25" s="159" t="s">
        <v>36</v>
      </c>
      <c r="B25" s="160"/>
      <c r="C25" s="160"/>
      <c r="D25" s="160"/>
      <c r="E25" s="160"/>
      <c r="F25" s="160"/>
      <c r="G25" s="160"/>
      <c r="H25" s="160" t="s">
        <v>37</v>
      </c>
      <c r="I25" s="159"/>
      <c r="J25" s="159"/>
      <c r="K25" s="28"/>
      <c r="M25" s="159" t="s">
        <v>38</v>
      </c>
      <c r="N25" s="160"/>
      <c r="O25" s="160"/>
      <c r="P25" s="160"/>
      <c r="Q25" s="160"/>
      <c r="R25" s="160"/>
      <c r="S25" s="160"/>
      <c r="T25" s="55"/>
      <c r="U25" s="28"/>
      <c r="V25" s="28"/>
      <c r="W25" s="160" t="s">
        <v>39</v>
      </c>
      <c r="X25" s="159"/>
      <c r="Y25" s="55"/>
    </row>
    <row r="26" spans="1:25" ht="9" customHeight="1">
      <c r="A26" s="50"/>
      <c r="B26" s="51"/>
      <c r="C26" s="28"/>
      <c r="D26" s="28"/>
      <c r="E26" s="28"/>
      <c r="F26" s="28"/>
      <c r="G26" s="28"/>
      <c r="H26" s="62"/>
      <c r="I26" s="55"/>
      <c r="J26" s="55"/>
      <c r="K26" s="28"/>
      <c r="M26" s="62"/>
      <c r="N26" s="55"/>
      <c r="O26" s="55"/>
      <c r="P26" s="28"/>
      <c r="Q26" s="62"/>
      <c r="R26" s="55"/>
      <c r="T26" s="138"/>
      <c r="U26" s="28"/>
      <c r="V26" s="28"/>
      <c r="W26" s="55"/>
      <c r="X26" s="55"/>
      <c r="Y26" s="55"/>
    </row>
    <row r="27" spans="1:25" s="116" customFormat="1" ht="11.25">
      <c r="A27" s="161" t="s">
        <v>40</v>
      </c>
      <c r="B27" s="16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7"/>
      <c r="Q27" s="127"/>
      <c r="R27" s="127"/>
      <c r="S27" s="122"/>
      <c r="T27" s="139"/>
      <c r="U27" s="127"/>
      <c r="V27" s="127"/>
      <c r="W27" s="127"/>
      <c r="X27" s="127"/>
      <c r="Y27" s="122"/>
    </row>
    <row r="28" spans="1:25" s="116" customFormat="1" ht="11.25">
      <c r="A28" s="123" t="s">
        <v>41</v>
      </c>
      <c r="B28" s="161" t="s">
        <v>42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1:25" s="116" customFormat="1" ht="11.25">
      <c r="A29" s="123" t="s">
        <v>43</v>
      </c>
      <c r="B29" s="161" t="s">
        <v>44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s="116" customFormat="1" ht="11.25">
      <c r="A30" s="123" t="s">
        <v>45</v>
      </c>
      <c r="B30" s="161" t="s">
        <v>46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s="116" customFormat="1" ht="11.25">
      <c r="A31" s="123" t="s">
        <v>47</v>
      </c>
      <c r="B31" s="161" t="s">
        <v>48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s="116" customFormat="1" ht="3" customHeight="1">
      <c r="A32" s="123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40"/>
      <c r="U32" s="121"/>
      <c r="V32" s="121"/>
      <c r="W32" s="121"/>
      <c r="X32" s="121"/>
      <c r="Y32" s="121"/>
    </row>
    <row r="33" spans="1:25" ht="24.75" customHeight="1">
      <c r="A33" s="144" t="s">
        <v>49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7.25" customHeight="1">
      <c r="A34" s="23" t="s">
        <v>1</v>
      </c>
      <c r="B34" s="23"/>
      <c r="C34" s="23"/>
      <c r="D34" s="23"/>
      <c r="E34" s="23"/>
      <c r="F34" s="39"/>
      <c r="G34" s="39"/>
      <c r="H34" s="39"/>
      <c r="I34" s="39"/>
      <c r="J34" s="39"/>
      <c r="K34" s="145" t="s">
        <v>50</v>
      </c>
      <c r="L34" s="145"/>
      <c r="M34" s="145"/>
      <c r="N34" s="145"/>
      <c r="O34" s="145"/>
      <c r="P34" s="145"/>
      <c r="Q34" s="145"/>
      <c r="R34" s="145"/>
      <c r="S34" s="145"/>
      <c r="T34" s="128"/>
      <c r="U34" s="29"/>
      <c r="V34" s="29"/>
      <c r="W34" s="29"/>
      <c r="X34" s="29"/>
      <c r="Y34" s="22" t="s">
        <v>3</v>
      </c>
    </row>
    <row r="35" spans="1:25" ht="2.25" customHeight="1">
      <c r="A35" s="23"/>
      <c r="B35" s="23"/>
      <c r="C35" s="23"/>
      <c r="D35" s="23"/>
      <c r="E35" s="23"/>
      <c r="F35" s="1"/>
      <c r="G35" s="1"/>
      <c r="H35" s="1"/>
      <c r="I35" s="1"/>
      <c r="J35" s="1"/>
      <c r="K35" s="56"/>
      <c r="L35" s="56"/>
      <c r="M35" s="56"/>
      <c r="N35" s="56"/>
      <c r="O35" s="56"/>
      <c r="P35" s="29"/>
      <c r="Q35" s="29"/>
      <c r="R35" s="29"/>
      <c r="S35" s="56"/>
      <c r="T35" s="128"/>
      <c r="U35" s="29"/>
      <c r="V35" s="29"/>
      <c r="W35" s="29"/>
      <c r="X35" s="29"/>
      <c r="Y35" s="10"/>
    </row>
    <row r="36" spans="1:25" ht="17.25" customHeight="1">
      <c r="A36" s="162" t="s">
        <v>4</v>
      </c>
      <c r="B36" s="165" t="s">
        <v>5</v>
      </c>
      <c r="C36" s="168" t="s">
        <v>6</v>
      </c>
      <c r="D36" s="171" t="s">
        <v>7</v>
      </c>
      <c r="E36" s="146" t="s">
        <v>8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  <c r="T36" s="149" t="s">
        <v>9</v>
      </c>
      <c r="U36" s="150"/>
      <c r="V36" s="150"/>
      <c r="W36" s="151"/>
      <c r="X36" s="70"/>
      <c r="Y36" s="71"/>
    </row>
    <row r="37" spans="1:25" ht="15" customHeight="1">
      <c r="A37" s="163"/>
      <c r="B37" s="166"/>
      <c r="C37" s="169"/>
      <c r="D37" s="172"/>
      <c r="E37" s="152" t="s">
        <v>10</v>
      </c>
      <c r="F37" s="153"/>
      <c r="G37" s="153"/>
      <c r="H37" s="153"/>
      <c r="I37" s="153"/>
      <c r="J37" s="153"/>
      <c r="K37" s="153"/>
      <c r="L37" s="154"/>
      <c r="M37" s="152" t="s">
        <v>11</v>
      </c>
      <c r="N37" s="153"/>
      <c r="O37" s="154"/>
      <c r="P37" s="153" t="s">
        <v>12</v>
      </c>
      <c r="Q37" s="153"/>
      <c r="R37" s="154"/>
      <c r="S37" s="64"/>
      <c r="T37" s="153" t="s">
        <v>13</v>
      </c>
      <c r="U37" s="154"/>
      <c r="V37" s="19"/>
      <c r="W37" s="64"/>
      <c r="X37" s="190" t="s">
        <v>14</v>
      </c>
      <c r="Y37" s="73"/>
    </row>
    <row r="38" spans="1:25" ht="12" customHeight="1">
      <c r="A38" s="163"/>
      <c r="B38" s="166"/>
      <c r="C38" s="169"/>
      <c r="D38" s="172"/>
      <c r="E38" s="174" t="s">
        <v>15</v>
      </c>
      <c r="F38" s="174" t="s">
        <v>16</v>
      </c>
      <c r="G38" s="174" t="s">
        <v>17</v>
      </c>
      <c r="H38" s="174" t="s">
        <v>18</v>
      </c>
      <c r="I38" s="174" t="s">
        <v>19</v>
      </c>
      <c r="J38" s="174" t="s">
        <v>20</v>
      </c>
      <c r="K38" s="174" t="s">
        <v>21</v>
      </c>
      <c r="L38" s="175" t="s">
        <v>22</v>
      </c>
      <c r="M38" s="102" t="s">
        <v>23</v>
      </c>
      <c r="N38" s="58" t="s">
        <v>24</v>
      </c>
      <c r="O38" s="177" t="s">
        <v>22</v>
      </c>
      <c r="P38" s="179" t="s">
        <v>25</v>
      </c>
      <c r="Q38" s="166" t="s">
        <v>26</v>
      </c>
      <c r="R38" s="181" t="s">
        <v>27</v>
      </c>
      <c r="S38" s="183" t="s">
        <v>28</v>
      </c>
      <c r="T38" s="185" t="s">
        <v>29</v>
      </c>
      <c r="U38" s="187" t="s">
        <v>30</v>
      </c>
      <c r="V38" s="187" t="s">
        <v>21</v>
      </c>
      <c r="W38" s="188" t="s">
        <v>31</v>
      </c>
      <c r="X38" s="190"/>
      <c r="Y38" s="192" t="s">
        <v>32</v>
      </c>
    </row>
    <row r="39" spans="1:25" ht="18" customHeight="1">
      <c r="A39" s="164"/>
      <c r="B39" s="167"/>
      <c r="C39" s="170"/>
      <c r="D39" s="173"/>
      <c r="E39" s="167"/>
      <c r="F39" s="167"/>
      <c r="G39" s="167"/>
      <c r="H39" s="167"/>
      <c r="I39" s="167"/>
      <c r="J39" s="167"/>
      <c r="K39" s="167"/>
      <c r="L39" s="176"/>
      <c r="M39" s="103" t="s">
        <v>33</v>
      </c>
      <c r="N39" s="60" t="s">
        <v>34</v>
      </c>
      <c r="O39" s="178"/>
      <c r="P39" s="180"/>
      <c r="Q39" s="167"/>
      <c r="R39" s="182"/>
      <c r="S39" s="184"/>
      <c r="T39" s="186"/>
      <c r="U39" s="182"/>
      <c r="V39" s="182"/>
      <c r="W39" s="189"/>
      <c r="X39" s="191"/>
      <c r="Y39" s="193"/>
    </row>
    <row r="40" spans="1:25" ht="21.75" customHeight="1">
      <c r="A40" s="40">
        <v>1</v>
      </c>
      <c r="B40" s="41"/>
      <c r="C40" s="42"/>
      <c r="D40" s="118"/>
      <c r="E40" s="104"/>
      <c r="F40" s="104"/>
      <c r="G40" s="104"/>
      <c r="H40" s="104"/>
      <c r="I40" s="104"/>
      <c r="J40" s="104"/>
      <c r="K40" s="104"/>
      <c r="L40" s="104">
        <f>E40+F40+G40+H40+I40+J40+K40</f>
        <v>0</v>
      </c>
      <c r="M40" s="104"/>
      <c r="N40" s="104"/>
      <c r="O40" s="104">
        <f>SUM(M40*N40)</f>
        <v>0</v>
      </c>
      <c r="P40" s="124"/>
      <c r="Q40" s="104"/>
      <c r="R40" s="104"/>
      <c r="S40" s="109">
        <f>SUM(L40+O40-P40-Q40-R40)</f>
        <v>0</v>
      </c>
      <c r="T40" s="129"/>
      <c r="U40" s="130"/>
      <c r="V40" s="130"/>
      <c r="W40" s="114">
        <f>SUM(T40+U40+V40)</f>
        <v>0</v>
      </c>
      <c r="X40" s="113">
        <f>S40-W40</f>
        <v>0</v>
      </c>
      <c r="Y40" s="77"/>
    </row>
    <row r="41" spans="1:25" ht="21.75" customHeight="1">
      <c r="A41" s="4">
        <v>2</v>
      </c>
      <c r="B41" s="5"/>
      <c r="C41" s="5"/>
      <c r="D41" s="92"/>
      <c r="E41" s="93"/>
      <c r="F41" s="93"/>
      <c r="G41" s="93"/>
      <c r="H41" s="93"/>
      <c r="I41" s="93"/>
      <c r="J41" s="93"/>
      <c r="K41" s="93"/>
      <c r="L41" s="104">
        <f>E41+F41+G41+H41+I41+J41+K41</f>
        <v>0</v>
      </c>
      <c r="M41" s="93"/>
      <c r="N41" s="93"/>
      <c r="O41" s="104">
        <f>SUM(M41*N41)</f>
        <v>0</v>
      </c>
      <c r="P41" s="105"/>
      <c r="Q41" s="93"/>
      <c r="R41" s="93"/>
      <c r="S41" s="109">
        <f>SUM(L41+O41-P41-Q41-R41)</f>
        <v>0</v>
      </c>
      <c r="T41" s="110"/>
      <c r="U41" s="111"/>
      <c r="V41" s="111"/>
      <c r="W41" s="114">
        <f>SUM(T41+U41+V41)</f>
        <v>0</v>
      </c>
      <c r="X41" s="113">
        <f>S41-W41</f>
        <v>0</v>
      </c>
      <c r="Y41" s="79"/>
    </row>
    <row r="42" spans="1:25" ht="21.75" customHeight="1">
      <c r="A42" s="4">
        <v>3</v>
      </c>
      <c r="B42" s="5"/>
      <c r="C42" s="5"/>
      <c r="D42" s="92"/>
      <c r="E42" s="93"/>
      <c r="F42" s="93"/>
      <c r="G42" s="93"/>
      <c r="H42" s="93"/>
      <c r="I42" s="93"/>
      <c r="J42" s="93"/>
      <c r="K42" s="93"/>
      <c r="L42" s="104">
        <f>E42+F42+G42+H42+I42+J42+K42</f>
        <v>0</v>
      </c>
      <c r="M42" s="93"/>
      <c r="N42" s="93"/>
      <c r="O42" s="104">
        <f>SUM(M42*N42)</f>
        <v>0</v>
      </c>
      <c r="P42" s="105"/>
      <c r="Q42" s="93"/>
      <c r="R42" s="93"/>
      <c r="S42" s="109">
        <f>SUM(L42+O42-P42-Q42-R42)</f>
        <v>0</v>
      </c>
      <c r="T42" s="110"/>
      <c r="U42" s="111"/>
      <c r="V42" s="111"/>
      <c r="W42" s="114">
        <f>SUM(T42+U42+V42)</f>
        <v>0</v>
      </c>
      <c r="X42" s="113">
        <f>S42-W42</f>
        <v>0</v>
      </c>
      <c r="Y42" s="79"/>
    </row>
    <row r="43" spans="1:25" ht="21.75" customHeight="1">
      <c r="A43" s="4">
        <v>4</v>
      </c>
      <c r="B43" s="5"/>
      <c r="C43" s="5"/>
      <c r="D43" s="92"/>
      <c r="E43" s="93"/>
      <c r="F43" s="93"/>
      <c r="G43" s="93"/>
      <c r="H43" s="93"/>
      <c r="I43" s="93"/>
      <c r="J43" s="93"/>
      <c r="K43" s="93"/>
      <c r="L43" s="104">
        <f>E43+F43+G43+H43+I43+J43+K43</f>
        <v>0</v>
      </c>
      <c r="M43" s="93"/>
      <c r="N43" s="93"/>
      <c r="O43" s="104">
        <f>SUM(M43*N43)</f>
        <v>0</v>
      </c>
      <c r="P43" s="105"/>
      <c r="Q43" s="93"/>
      <c r="R43" s="93"/>
      <c r="S43" s="109">
        <f>SUM(L43+O43-P43-Q43-R43)</f>
        <v>0</v>
      </c>
      <c r="T43" s="110"/>
      <c r="U43" s="111"/>
      <c r="V43" s="111"/>
      <c r="W43" s="114">
        <f>SUM(T43+U43+V43)</f>
        <v>0</v>
      </c>
      <c r="X43" s="113">
        <f>S43-W43</f>
        <v>0</v>
      </c>
      <c r="Y43" s="79"/>
    </row>
    <row r="44" spans="1:25" ht="21.75" customHeight="1">
      <c r="A44" s="4">
        <v>5</v>
      </c>
      <c r="B44" s="5"/>
      <c r="C44" s="5"/>
      <c r="D44" s="92"/>
      <c r="E44" s="93"/>
      <c r="F44" s="93"/>
      <c r="G44" s="93"/>
      <c r="H44" s="93"/>
      <c r="I44" s="93"/>
      <c r="J44" s="93"/>
      <c r="K44" s="93"/>
      <c r="L44" s="104">
        <f>E44+F44+G44+H44+I44+J44+K44</f>
        <v>0</v>
      </c>
      <c r="M44" s="93"/>
      <c r="N44" s="93"/>
      <c r="O44" s="104">
        <f>SUM(M44*N44)</f>
        <v>0</v>
      </c>
      <c r="P44" s="105"/>
      <c r="Q44" s="93"/>
      <c r="R44" s="93"/>
      <c r="S44" s="109">
        <f>SUM(L44+O44-P44-Q44-R44)</f>
        <v>0</v>
      </c>
      <c r="T44" s="110"/>
      <c r="U44" s="111"/>
      <c r="V44" s="111"/>
      <c r="W44" s="114">
        <f>SUM(T44+U44+V44)</f>
        <v>0</v>
      </c>
      <c r="X44" s="113">
        <f>S44-W44</f>
        <v>0</v>
      </c>
      <c r="Y44" s="79"/>
    </row>
    <row r="45" spans="1:25" ht="21.75" customHeight="1">
      <c r="A45" s="4">
        <v>6</v>
      </c>
      <c r="B45" s="42"/>
      <c r="C45" s="5"/>
      <c r="D45" s="92"/>
      <c r="E45" s="93"/>
      <c r="F45" s="93"/>
      <c r="G45" s="93"/>
      <c r="H45" s="93"/>
      <c r="I45" s="93"/>
      <c r="J45" s="93"/>
      <c r="K45" s="93"/>
      <c r="L45" s="104">
        <f aca="true" t="shared" si="9" ref="L45:L54">E45+F45+G45+H45+I45+J45+K45</f>
        <v>0</v>
      </c>
      <c r="M45" s="93"/>
      <c r="N45" s="93"/>
      <c r="O45" s="104">
        <f aca="true" t="shared" si="10" ref="O45:O54">SUM(M45*N45)</f>
        <v>0</v>
      </c>
      <c r="P45" s="105"/>
      <c r="Q45" s="93"/>
      <c r="R45" s="93"/>
      <c r="S45" s="109">
        <f aca="true" t="shared" si="11" ref="S45:S54">SUM(L45+O45-P45-Q45-R45)</f>
        <v>0</v>
      </c>
      <c r="T45" s="131"/>
      <c r="U45" s="111"/>
      <c r="V45" s="111"/>
      <c r="W45" s="114">
        <f aca="true" t="shared" si="12" ref="W45:W54">SUM(T45+U45+V45)</f>
        <v>0</v>
      </c>
      <c r="X45" s="113">
        <f aca="true" t="shared" si="13" ref="X45:X54">S45-W45</f>
        <v>0</v>
      </c>
      <c r="Y45" s="79"/>
    </row>
    <row r="46" spans="1:25" ht="21.75" customHeight="1">
      <c r="A46" s="4">
        <v>7</v>
      </c>
      <c r="B46" s="5"/>
      <c r="C46" s="5"/>
      <c r="D46" s="92"/>
      <c r="E46" s="93"/>
      <c r="F46" s="93"/>
      <c r="G46" s="93"/>
      <c r="H46" s="93"/>
      <c r="I46" s="93"/>
      <c r="J46" s="93"/>
      <c r="K46" s="93"/>
      <c r="L46" s="104">
        <f t="shared" si="9"/>
        <v>0</v>
      </c>
      <c r="M46" s="93"/>
      <c r="N46" s="93"/>
      <c r="O46" s="104">
        <f t="shared" si="10"/>
        <v>0</v>
      </c>
      <c r="P46" s="105"/>
      <c r="Q46" s="93"/>
      <c r="R46" s="93"/>
      <c r="S46" s="109">
        <f t="shared" si="11"/>
        <v>0</v>
      </c>
      <c r="T46" s="131"/>
      <c r="U46" s="111"/>
      <c r="V46" s="111"/>
      <c r="W46" s="114">
        <f t="shared" si="12"/>
        <v>0</v>
      </c>
      <c r="X46" s="113">
        <f t="shared" si="13"/>
        <v>0</v>
      </c>
      <c r="Y46" s="79"/>
    </row>
    <row r="47" spans="1:25" ht="21.75" customHeight="1">
      <c r="A47" s="4">
        <v>8</v>
      </c>
      <c r="B47" s="5"/>
      <c r="C47" s="5"/>
      <c r="D47" s="92"/>
      <c r="E47" s="93"/>
      <c r="F47" s="93"/>
      <c r="G47" s="93"/>
      <c r="H47" s="93"/>
      <c r="I47" s="93"/>
      <c r="J47" s="93"/>
      <c r="K47" s="93"/>
      <c r="L47" s="104">
        <f t="shared" si="9"/>
        <v>0</v>
      </c>
      <c r="M47" s="93"/>
      <c r="N47" s="93"/>
      <c r="O47" s="104">
        <f t="shared" si="10"/>
        <v>0</v>
      </c>
      <c r="P47" s="105"/>
      <c r="Q47" s="93"/>
      <c r="R47" s="93"/>
      <c r="S47" s="109">
        <f t="shared" si="11"/>
        <v>0</v>
      </c>
      <c r="T47" s="131"/>
      <c r="U47" s="111"/>
      <c r="V47" s="111"/>
      <c r="W47" s="114">
        <f t="shared" si="12"/>
        <v>0</v>
      </c>
      <c r="X47" s="113">
        <f t="shared" si="13"/>
        <v>0</v>
      </c>
      <c r="Y47" s="79"/>
    </row>
    <row r="48" spans="1:25" ht="21.75" customHeight="1">
      <c r="A48" s="4">
        <v>9</v>
      </c>
      <c r="B48" s="5"/>
      <c r="C48" s="5"/>
      <c r="D48" s="92"/>
      <c r="E48" s="93"/>
      <c r="F48" s="93"/>
      <c r="G48" s="93"/>
      <c r="H48" s="93"/>
      <c r="I48" s="93"/>
      <c r="J48" s="93"/>
      <c r="K48" s="93"/>
      <c r="L48" s="104">
        <f t="shared" si="9"/>
        <v>0</v>
      </c>
      <c r="M48" s="93"/>
      <c r="N48" s="93"/>
      <c r="O48" s="104">
        <f t="shared" si="10"/>
        <v>0</v>
      </c>
      <c r="P48" s="105"/>
      <c r="Q48" s="93"/>
      <c r="R48" s="93"/>
      <c r="S48" s="109">
        <f t="shared" si="11"/>
        <v>0</v>
      </c>
      <c r="T48" s="131"/>
      <c r="U48" s="111"/>
      <c r="V48" s="111"/>
      <c r="W48" s="114">
        <f t="shared" si="12"/>
        <v>0</v>
      </c>
      <c r="X48" s="113">
        <f t="shared" si="13"/>
        <v>0</v>
      </c>
      <c r="Y48" s="79"/>
    </row>
    <row r="49" spans="1:25" ht="21.75" customHeight="1">
      <c r="A49" s="4">
        <v>10</v>
      </c>
      <c r="B49" s="44"/>
      <c r="C49" s="44"/>
      <c r="D49" s="119"/>
      <c r="E49" s="120"/>
      <c r="F49" s="120"/>
      <c r="G49" s="120"/>
      <c r="H49" s="120"/>
      <c r="I49" s="120"/>
      <c r="J49" s="120"/>
      <c r="K49" s="120"/>
      <c r="L49" s="104">
        <f t="shared" si="9"/>
        <v>0</v>
      </c>
      <c r="M49" s="120"/>
      <c r="N49" s="120"/>
      <c r="O49" s="104">
        <f t="shared" si="10"/>
        <v>0</v>
      </c>
      <c r="P49" s="125"/>
      <c r="Q49" s="120"/>
      <c r="R49" s="120"/>
      <c r="S49" s="109">
        <f t="shared" si="11"/>
        <v>0</v>
      </c>
      <c r="T49" s="132"/>
      <c r="U49" s="133"/>
      <c r="V49" s="133"/>
      <c r="W49" s="114">
        <f t="shared" si="12"/>
        <v>0</v>
      </c>
      <c r="X49" s="113">
        <f t="shared" si="13"/>
        <v>0</v>
      </c>
      <c r="Y49" s="81"/>
    </row>
    <row r="50" spans="1:25" ht="21.75" customHeight="1">
      <c r="A50" s="4">
        <v>11</v>
      </c>
      <c r="B50" s="44"/>
      <c r="C50" s="44"/>
      <c r="D50" s="119"/>
      <c r="E50" s="120"/>
      <c r="F50" s="120"/>
      <c r="G50" s="120"/>
      <c r="H50" s="120"/>
      <c r="I50" s="120"/>
      <c r="J50" s="120"/>
      <c r="K50" s="120"/>
      <c r="L50" s="104">
        <f t="shared" si="9"/>
        <v>0</v>
      </c>
      <c r="M50" s="120"/>
      <c r="N50" s="120"/>
      <c r="O50" s="104">
        <f t="shared" si="10"/>
        <v>0</v>
      </c>
      <c r="P50" s="125"/>
      <c r="Q50" s="120"/>
      <c r="R50" s="120"/>
      <c r="S50" s="109">
        <f t="shared" si="11"/>
        <v>0</v>
      </c>
      <c r="T50" s="132"/>
      <c r="U50" s="133"/>
      <c r="V50" s="133"/>
      <c r="W50" s="114">
        <f t="shared" si="12"/>
        <v>0</v>
      </c>
      <c r="X50" s="113">
        <f t="shared" si="13"/>
        <v>0</v>
      </c>
      <c r="Y50" s="81"/>
    </row>
    <row r="51" spans="1:25" ht="21.75" customHeight="1">
      <c r="A51" s="4">
        <v>12</v>
      </c>
      <c r="B51" s="44"/>
      <c r="C51" s="44"/>
      <c r="D51" s="119"/>
      <c r="E51" s="120"/>
      <c r="F51" s="120"/>
      <c r="G51" s="120"/>
      <c r="H51" s="120"/>
      <c r="I51" s="120"/>
      <c r="J51" s="120"/>
      <c r="K51" s="120"/>
      <c r="L51" s="104">
        <f t="shared" si="9"/>
        <v>0</v>
      </c>
      <c r="M51" s="120"/>
      <c r="N51" s="120"/>
      <c r="O51" s="104">
        <f t="shared" si="10"/>
        <v>0</v>
      </c>
      <c r="P51" s="125"/>
      <c r="Q51" s="120"/>
      <c r="R51" s="120"/>
      <c r="S51" s="109">
        <f t="shared" si="11"/>
        <v>0</v>
      </c>
      <c r="T51" s="132"/>
      <c r="U51" s="133"/>
      <c r="V51" s="133"/>
      <c r="W51" s="114">
        <f t="shared" si="12"/>
        <v>0</v>
      </c>
      <c r="X51" s="113">
        <f t="shared" si="13"/>
        <v>0</v>
      </c>
      <c r="Y51" s="81"/>
    </row>
    <row r="52" spans="1:25" ht="21.75" customHeight="1">
      <c r="A52" s="4">
        <v>13</v>
      </c>
      <c r="B52" s="44"/>
      <c r="C52" s="44"/>
      <c r="D52" s="119"/>
      <c r="E52" s="120"/>
      <c r="F52" s="120"/>
      <c r="G52" s="120"/>
      <c r="H52" s="120"/>
      <c r="I52" s="120"/>
      <c r="J52" s="120"/>
      <c r="K52" s="120"/>
      <c r="L52" s="104">
        <f t="shared" si="9"/>
        <v>0</v>
      </c>
      <c r="M52" s="120"/>
      <c r="N52" s="120"/>
      <c r="O52" s="104">
        <f t="shared" si="10"/>
        <v>0</v>
      </c>
      <c r="P52" s="125"/>
      <c r="Q52" s="120"/>
      <c r="R52" s="120"/>
      <c r="S52" s="109">
        <f t="shared" si="11"/>
        <v>0</v>
      </c>
      <c r="T52" s="132"/>
      <c r="U52" s="133"/>
      <c r="V52" s="133"/>
      <c r="W52" s="114">
        <f t="shared" si="12"/>
        <v>0</v>
      </c>
      <c r="X52" s="113">
        <f t="shared" si="13"/>
        <v>0</v>
      </c>
      <c r="Y52" s="81"/>
    </row>
    <row r="53" spans="1:25" ht="21.75" customHeight="1">
      <c r="A53" s="4">
        <v>14</v>
      </c>
      <c r="B53" s="44"/>
      <c r="C53" s="44"/>
      <c r="D53" s="119"/>
      <c r="E53" s="120"/>
      <c r="F53" s="120"/>
      <c r="G53" s="120"/>
      <c r="H53" s="120"/>
      <c r="I53" s="120"/>
      <c r="J53" s="120"/>
      <c r="K53" s="120"/>
      <c r="L53" s="104">
        <f t="shared" si="9"/>
        <v>0</v>
      </c>
      <c r="M53" s="120"/>
      <c r="N53" s="120"/>
      <c r="O53" s="104">
        <f t="shared" si="10"/>
        <v>0</v>
      </c>
      <c r="P53" s="125"/>
      <c r="Q53" s="120"/>
      <c r="R53" s="120"/>
      <c r="S53" s="109">
        <f t="shared" si="11"/>
        <v>0</v>
      </c>
      <c r="T53" s="132"/>
      <c r="U53" s="133"/>
      <c r="V53" s="133"/>
      <c r="W53" s="114">
        <f t="shared" si="12"/>
        <v>0</v>
      </c>
      <c r="X53" s="113">
        <f t="shared" si="13"/>
        <v>0</v>
      </c>
      <c r="Y53" s="81"/>
    </row>
    <row r="54" spans="1:25" ht="21.75" customHeight="1">
      <c r="A54" s="4">
        <v>15</v>
      </c>
      <c r="B54" s="44"/>
      <c r="C54" s="44"/>
      <c r="D54" s="119"/>
      <c r="E54" s="120"/>
      <c r="F54" s="120"/>
      <c r="G54" s="120"/>
      <c r="H54" s="120"/>
      <c r="I54" s="120"/>
      <c r="J54" s="120"/>
      <c r="K54" s="120"/>
      <c r="L54" s="126">
        <f t="shared" si="9"/>
        <v>0</v>
      </c>
      <c r="M54" s="120"/>
      <c r="N54" s="120"/>
      <c r="O54" s="126">
        <f t="shared" si="10"/>
        <v>0</v>
      </c>
      <c r="P54" s="125"/>
      <c r="Q54" s="120"/>
      <c r="R54" s="120"/>
      <c r="S54" s="109">
        <f t="shared" si="11"/>
        <v>0</v>
      </c>
      <c r="T54" s="132"/>
      <c r="U54" s="133"/>
      <c r="V54" s="133"/>
      <c r="W54" s="114">
        <f t="shared" si="12"/>
        <v>0</v>
      </c>
      <c r="X54" s="113">
        <f t="shared" si="13"/>
        <v>0</v>
      </c>
      <c r="Y54" s="81"/>
    </row>
    <row r="55" spans="1:25" ht="27.75" customHeight="1">
      <c r="A55" s="156" t="s">
        <v>35</v>
      </c>
      <c r="B55" s="157"/>
      <c r="C55" s="158"/>
      <c r="D55" s="48"/>
      <c r="E55" s="49">
        <f aca="true" t="shared" si="14" ref="E55:L55">SUM(E40:E54)</f>
        <v>0</v>
      </c>
      <c r="F55" s="49">
        <f t="shared" si="14"/>
        <v>0</v>
      </c>
      <c r="G55" s="49">
        <f t="shared" si="14"/>
        <v>0</v>
      </c>
      <c r="H55" s="49">
        <f t="shared" si="14"/>
        <v>0</v>
      </c>
      <c r="I55" s="49">
        <f t="shared" si="14"/>
        <v>0</v>
      </c>
      <c r="J55" s="49">
        <f t="shared" si="14"/>
        <v>0</v>
      </c>
      <c r="K55" s="49">
        <f t="shared" si="14"/>
        <v>0</v>
      </c>
      <c r="L55" s="49">
        <f t="shared" si="14"/>
        <v>0</v>
      </c>
      <c r="M55" s="49"/>
      <c r="N55" s="49"/>
      <c r="O55" s="49">
        <f aca="true" t="shared" si="15" ref="O55:X55">SUM(O40:O54)</f>
        <v>0</v>
      </c>
      <c r="P55" s="82">
        <f t="shared" si="15"/>
        <v>0</v>
      </c>
      <c r="Q55" s="49">
        <f t="shared" si="15"/>
        <v>0</v>
      </c>
      <c r="R55" s="49">
        <f t="shared" si="15"/>
        <v>0</v>
      </c>
      <c r="S55" s="67">
        <f t="shared" si="15"/>
        <v>0</v>
      </c>
      <c r="T55" s="141">
        <f t="shared" si="15"/>
        <v>0</v>
      </c>
      <c r="U55" s="135">
        <f t="shared" si="15"/>
        <v>0</v>
      </c>
      <c r="V55" s="135">
        <f t="shared" si="15"/>
        <v>0</v>
      </c>
      <c r="W55" s="67">
        <f t="shared" si="15"/>
        <v>0</v>
      </c>
      <c r="X55" s="142">
        <f t="shared" si="15"/>
        <v>0</v>
      </c>
      <c r="Y55" s="83"/>
    </row>
    <row r="56" spans="16:24" ht="4.5" customHeight="1">
      <c r="P56" s="28"/>
      <c r="Q56" s="28"/>
      <c r="R56" s="28"/>
      <c r="T56" s="137"/>
      <c r="U56" s="28"/>
      <c r="V56" s="28"/>
      <c r="W56" s="28"/>
      <c r="X56" s="28"/>
    </row>
    <row r="57" spans="1:25" ht="13.5">
      <c r="A57" s="159" t="s">
        <v>36</v>
      </c>
      <c r="B57" s="160"/>
      <c r="C57" s="160"/>
      <c r="D57" s="160"/>
      <c r="E57" s="160"/>
      <c r="F57" s="160"/>
      <c r="G57" s="160"/>
      <c r="H57" s="160" t="s">
        <v>37</v>
      </c>
      <c r="I57" s="159"/>
      <c r="J57" s="159"/>
      <c r="K57" s="28"/>
      <c r="M57" s="159" t="s">
        <v>38</v>
      </c>
      <c r="N57" s="160"/>
      <c r="O57" s="160"/>
      <c r="P57" s="160"/>
      <c r="Q57" s="160"/>
      <c r="R57" s="160"/>
      <c r="S57" s="160"/>
      <c r="T57" s="55"/>
      <c r="U57" s="28"/>
      <c r="V57" s="28"/>
      <c r="W57" s="160" t="s">
        <v>39</v>
      </c>
      <c r="X57" s="159"/>
      <c r="Y57" s="55"/>
    </row>
    <row r="58" spans="1:25" ht="9" customHeight="1">
      <c r="A58" s="50"/>
      <c r="B58" s="51"/>
      <c r="C58" s="28"/>
      <c r="D58" s="28"/>
      <c r="E58" s="28"/>
      <c r="F58" s="28"/>
      <c r="G58" s="28"/>
      <c r="H58" s="62"/>
      <c r="I58" s="55"/>
      <c r="J58" s="55"/>
      <c r="K58" s="28"/>
      <c r="M58" s="62"/>
      <c r="N58" s="55"/>
      <c r="O58" s="55"/>
      <c r="P58" s="28"/>
      <c r="Q58" s="62"/>
      <c r="R58" s="55"/>
      <c r="T58" s="138"/>
      <c r="U58" s="28"/>
      <c r="V58" s="28"/>
      <c r="W58" s="55"/>
      <c r="X58" s="55"/>
      <c r="Y58" s="55"/>
    </row>
    <row r="59" spans="1:25" s="116" customFormat="1" ht="11.25">
      <c r="A59" s="161" t="s">
        <v>40</v>
      </c>
      <c r="B59" s="16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7"/>
      <c r="Q59" s="127"/>
      <c r="R59" s="127"/>
      <c r="S59" s="122"/>
      <c r="T59" s="139"/>
      <c r="U59" s="127"/>
      <c r="V59" s="127"/>
      <c r="W59" s="127"/>
      <c r="X59" s="127"/>
      <c r="Y59" s="122"/>
    </row>
    <row r="60" spans="1:25" s="116" customFormat="1" ht="11.25">
      <c r="A60" s="123" t="s">
        <v>41</v>
      </c>
      <c r="B60" s="161" t="s">
        <v>42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</row>
    <row r="61" spans="1:25" s="116" customFormat="1" ht="11.25">
      <c r="A61" s="123" t="s">
        <v>43</v>
      </c>
      <c r="B61" s="161" t="s">
        <v>44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</row>
    <row r="62" spans="1:25" s="116" customFormat="1" ht="11.25">
      <c r="A62" s="123" t="s">
        <v>45</v>
      </c>
      <c r="B62" s="161" t="s">
        <v>46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</row>
    <row r="63" spans="1:25" s="116" customFormat="1" ht="11.25">
      <c r="A63" s="123" t="s">
        <v>47</v>
      </c>
      <c r="B63" s="161" t="s">
        <v>48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</row>
    <row r="64" ht="3" customHeight="1"/>
    <row r="65" spans="1:25" ht="24.75" customHeight="1">
      <c r="A65" s="144" t="s">
        <v>51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</row>
    <row r="66" spans="1:25" ht="17.25" customHeight="1">
      <c r="A66" s="23" t="s">
        <v>1</v>
      </c>
      <c r="B66" s="23"/>
      <c r="C66" s="23"/>
      <c r="D66" s="23"/>
      <c r="E66" s="23"/>
      <c r="F66" s="39"/>
      <c r="G66" s="39"/>
      <c r="H66" s="39"/>
      <c r="I66" s="39"/>
      <c r="J66" s="39"/>
      <c r="K66" s="145" t="s">
        <v>52</v>
      </c>
      <c r="L66" s="145"/>
      <c r="M66" s="145"/>
      <c r="N66" s="145"/>
      <c r="O66" s="145"/>
      <c r="P66" s="145"/>
      <c r="Q66" s="145"/>
      <c r="R66" s="145"/>
      <c r="S66" s="145"/>
      <c r="T66" s="128"/>
      <c r="U66" s="29"/>
      <c r="V66" s="29"/>
      <c r="W66" s="29"/>
      <c r="X66" s="29"/>
      <c r="Y66" s="22" t="s">
        <v>3</v>
      </c>
    </row>
    <row r="67" spans="1:25" ht="2.25" customHeight="1">
      <c r="A67" s="23"/>
      <c r="B67" s="23"/>
      <c r="C67" s="23"/>
      <c r="D67" s="23"/>
      <c r="E67" s="23"/>
      <c r="F67" s="1"/>
      <c r="G67" s="1"/>
      <c r="H67" s="1"/>
      <c r="I67" s="1"/>
      <c r="J67" s="1"/>
      <c r="K67" s="56"/>
      <c r="L67" s="56"/>
      <c r="M67" s="56"/>
      <c r="N67" s="56"/>
      <c r="O67" s="56"/>
      <c r="P67" s="29"/>
      <c r="Q67" s="29"/>
      <c r="R67" s="29"/>
      <c r="S67" s="56"/>
      <c r="T67" s="128"/>
      <c r="U67" s="29"/>
      <c r="V67" s="29"/>
      <c r="W67" s="29"/>
      <c r="X67" s="29"/>
      <c r="Y67" s="10"/>
    </row>
    <row r="68" spans="1:25" ht="17.25" customHeight="1">
      <c r="A68" s="162" t="s">
        <v>4</v>
      </c>
      <c r="B68" s="165" t="s">
        <v>5</v>
      </c>
      <c r="C68" s="168" t="s">
        <v>6</v>
      </c>
      <c r="D68" s="171" t="s">
        <v>7</v>
      </c>
      <c r="E68" s="146" t="s">
        <v>8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8"/>
      <c r="T68" s="149" t="s">
        <v>9</v>
      </c>
      <c r="U68" s="150"/>
      <c r="V68" s="150"/>
      <c r="W68" s="151"/>
      <c r="X68" s="70"/>
      <c r="Y68" s="71"/>
    </row>
    <row r="69" spans="1:25" ht="15" customHeight="1">
      <c r="A69" s="163"/>
      <c r="B69" s="166"/>
      <c r="C69" s="169"/>
      <c r="D69" s="172"/>
      <c r="E69" s="152" t="s">
        <v>10</v>
      </c>
      <c r="F69" s="153"/>
      <c r="G69" s="153"/>
      <c r="H69" s="153"/>
      <c r="I69" s="153"/>
      <c r="J69" s="153"/>
      <c r="K69" s="153"/>
      <c r="L69" s="154"/>
      <c r="M69" s="152" t="s">
        <v>11</v>
      </c>
      <c r="N69" s="153"/>
      <c r="O69" s="154"/>
      <c r="P69" s="153" t="s">
        <v>12</v>
      </c>
      <c r="Q69" s="153"/>
      <c r="R69" s="154"/>
      <c r="S69" s="64"/>
      <c r="T69" s="153" t="s">
        <v>13</v>
      </c>
      <c r="U69" s="154"/>
      <c r="V69" s="19"/>
      <c r="W69" s="64"/>
      <c r="X69" s="190" t="s">
        <v>14</v>
      </c>
      <c r="Y69" s="73"/>
    </row>
    <row r="70" spans="1:25" ht="12" customHeight="1">
      <c r="A70" s="163"/>
      <c r="B70" s="166"/>
      <c r="C70" s="169"/>
      <c r="D70" s="172"/>
      <c r="E70" s="174" t="s">
        <v>15</v>
      </c>
      <c r="F70" s="174" t="s">
        <v>16</v>
      </c>
      <c r="G70" s="174" t="s">
        <v>17</v>
      </c>
      <c r="H70" s="174" t="s">
        <v>18</v>
      </c>
      <c r="I70" s="174" t="s">
        <v>19</v>
      </c>
      <c r="J70" s="174" t="s">
        <v>20</v>
      </c>
      <c r="K70" s="174" t="s">
        <v>21</v>
      </c>
      <c r="L70" s="175" t="s">
        <v>22</v>
      </c>
      <c r="M70" s="102" t="s">
        <v>23</v>
      </c>
      <c r="N70" s="58" t="s">
        <v>24</v>
      </c>
      <c r="O70" s="177" t="s">
        <v>22</v>
      </c>
      <c r="P70" s="179" t="s">
        <v>25</v>
      </c>
      <c r="Q70" s="166" t="s">
        <v>26</v>
      </c>
      <c r="R70" s="181" t="s">
        <v>27</v>
      </c>
      <c r="S70" s="183" t="s">
        <v>28</v>
      </c>
      <c r="T70" s="185" t="s">
        <v>29</v>
      </c>
      <c r="U70" s="187" t="s">
        <v>30</v>
      </c>
      <c r="V70" s="187" t="s">
        <v>21</v>
      </c>
      <c r="W70" s="188" t="s">
        <v>31</v>
      </c>
      <c r="X70" s="190"/>
      <c r="Y70" s="192" t="s">
        <v>32</v>
      </c>
    </row>
    <row r="71" spans="1:25" ht="18" customHeight="1">
      <c r="A71" s="164"/>
      <c r="B71" s="167"/>
      <c r="C71" s="170"/>
      <c r="D71" s="173"/>
      <c r="E71" s="167"/>
      <c r="F71" s="167"/>
      <c r="G71" s="167"/>
      <c r="H71" s="167"/>
      <c r="I71" s="167"/>
      <c r="J71" s="167"/>
      <c r="K71" s="167"/>
      <c r="L71" s="176"/>
      <c r="M71" s="103" t="s">
        <v>33</v>
      </c>
      <c r="N71" s="60" t="s">
        <v>34</v>
      </c>
      <c r="O71" s="178"/>
      <c r="P71" s="180"/>
      <c r="Q71" s="167"/>
      <c r="R71" s="182"/>
      <c r="S71" s="184"/>
      <c r="T71" s="186"/>
      <c r="U71" s="182"/>
      <c r="V71" s="182"/>
      <c r="W71" s="189"/>
      <c r="X71" s="191"/>
      <c r="Y71" s="193"/>
    </row>
    <row r="72" spans="1:25" ht="21.75" customHeight="1">
      <c r="A72" s="40">
        <v>1</v>
      </c>
      <c r="B72" s="41"/>
      <c r="C72" s="42"/>
      <c r="D72" s="118"/>
      <c r="E72" s="118"/>
      <c r="F72" s="104"/>
      <c r="G72" s="104"/>
      <c r="H72" s="104"/>
      <c r="I72" s="104"/>
      <c r="J72" s="104"/>
      <c r="K72" s="104"/>
      <c r="L72" s="104">
        <f>E72+F72+G72+H72+I72+J72+K72</f>
        <v>0</v>
      </c>
      <c r="M72" s="104"/>
      <c r="N72" s="104"/>
      <c r="O72" s="104">
        <f>SUM(M72*N72)</f>
        <v>0</v>
      </c>
      <c r="P72" s="124"/>
      <c r="Q72" s="104"/>
      <c r="R72" s="104"/>
      <c r="S72" s="109">
        <f>SUM(L72+O72-P72-Q72-R72)</f>
        <v>0</v>
      </c>
      <c r="T72" s="143"/>
      <c r="U72" s="130"/>
      <c r="V72" s="130"/>
      <c r="W72" s="114">
        <f>SUM(T72+U72+V72)</f>
        <v>0</v>
      </c>
      <c r="X72" s="113">
        <f>S72-W72</f>
        <v>0</v>
      </c>
      <c r="Y72" s="77"/>
    </row>
    <row r="73" spans="1:25" ht="21.75" customHeight="1">
      <c r="A73" s="4">
        <v>2</v>
      </c>
      <c r="B73" s="5"/>
      <c r="C73" s="5"/>
      <c r="D73" s="92"/>
      <c r="E73" s="92"/>
      <c r="F73" s="93"/>
      <c r="G73" s="93"/>
      <c r="H73" s="93"/>
      <c r="I73" s="93"/>
      <c r="J73" s="93"/>
      <c r="K73" s="93"/>
      <c r="L73" s="104">
        <f aca="true" t="shared" si="16" ref="L73:L86">E73+F73+G73+H73+I73+J73+K73</f>
        <v>0</v>
      </c>
      <c r="M73" s="93"/>
      <c r="N73" s="93"/>
      <c r="O73" s="104">
        <f aca="true" t="shared" si="17" ref="O73:O86">SUM(M73*N73)</f>
        <v>0</v>
      </c>
      <c r="P73" s="105"/>
      <c r="Q73" s="93"/>
      <c r="R73" s="93"/>
      <c r="S73" s="109">
        <f aca="true" t="shared" si="18" ref="S73:S86">SUM(L73+O73-P73-Q73-R73)</f>
        <v>0</v>
      </c>
      <c r="T73" s="131"/>
      <c r="U73" s="111"/>
      <c r="V73" s="111"/>
      <c r="W73" s="114">
        <f aca="true" t="shared" si="19" ref="W73:W86">SUM(T73+U73+V73)</f>
        <v>0</v>
      </c>
      <c r="X73" s="113">
        <f aca="true" t="shared" si="20" ref="X73:X86">S73-W73</f>
        <v>0</v>
      </c>
      <c r="Y73" s="79"/>
    </row>
    <row r="74" spans="1:25" ht="21.75" customHeight="1">
      <c r="A74" s="4">
        <v>3</v>
      </c>
      <c r="B74" s="5"/>
      <c r="C74" s="5"/>
      <c r="D74" s="92"/>
      <c r="E74" s="92"/>
      <c r="F74" s="93"/>
      <c r="G74" s="93"/>
      <c r="H74" s="93"/>
      <c r="I74" s="93"/>
      <c r="J74" s="93"/>
      <c r="K74" s="93"/>
      <c r="L74" s="104">
        <f t="shared" si="16"/>
        <v>0</v>
      </c>
      <c r="M74" s="93"/>
      <c r="N74" s="93"/>
      <c r="O74" s="104">
        <f t="shared" si="17"/>
        <v>0</v>
      </c>
      <c r="P74" s="105"/>
      <c r="Q74" s="93"/>
      <c r="R74" s="93"/>
      <c r="S74" s="109">
        <f t="shared" si="18"/>
        <v>0</v>
      </c>
      <c r="T74" s="131"/>
      <c r="U74" s="111"/>
      <c r="V74" s="111"/>
      <c r="W74" s="114">
        <f t="shared" si="19"/>
        <v>0</v>
      </c>
      <c r="X74" s="113">
        <f t="shared" si="20"/>
        <v>0</v>
      </c>
      <c r="Y74" s="79"/>
    </row>
    <row r="75" spans="1:25" ht="21.75" customHeight="1">
      <c r="A75" s="4">
        <v>4</v>
      </c>
      <c r="B75" s="5"/>
      <c r="C75" s="5"/>
      <c r="D75" s="92"/>
      <c r="E75" s="93"/>
      <c r="F75" s="93"/>
      <c r="G75" s="93"/>
      <c r="H75" s="93"/>
      <c r="I75" s="93"/>
      <c r="J75" s="93"/>
      <c r="K75" s="93"/>
      <c r="L75" s="104">
        <f t="shared" si="16"/>
        <v>0</v>
      </c>
      <c r="M75" s="93"/>
      <c r="N75" s="93"/>
      <c r="O75" s="104">
        <f t="shared" si="17"/>
        <v>0</v>
      </c>
      <c r="P75" s="105"/>
      <c r="Q75" s="93"/>
      <c r="R75" s="93"/>
      <c r="S75" s="109">
        <f t="shared" si="18"/>
        <v>0</v>
      </c>
      <c r="T75" s="110"/>
      <c r="U75" s="111"/>
      <c r="V75" s="111"/>
      <c r="W75" s="114">
        <f t="shared" si="19"/>
        <v>0</v>
      </c>
      <c r="X75" s="113">
        <f t="shared" si="20"/>
        <v>0</v>
      </c>
      <c r="Y75" s="79"/>
    </row>
    <row r="76" spans="1:25" ht="21.75" customHeight="1">
      <c r="A76" s="4">
        <v>5</v>
      </c>
      <c r="B76" s="5"/>
      <c r="C76" s="5"/>
      <c r="D76" s="92"/>
      <c r="E76" s="93"/>
      <c r="F76" s="93"/>
      <c r="G76" s="93"/>
      <c r="H76" s="93"/>
      <c r="I76" s="93"/>
      <c r="J76" s="93"/>
      <c r="K76" s="93"/>
      <c r="L76" s="104">
        <f t="shared" si="16"/>
        <v>0</v>
      </c>
      <c r="M76" s="93"/>
      <c r="N76" s="93"/>
      <c r="O76" s="104">
        <f t="shared" si="17"/>
        <v>0</v>
      </c>
      <c r="P76" s="105"/>
      <c r="Q76" s="93"/>
      <c r="R76" s="93"/>
      <c r="S76" s="109">
        <f t="shared" si="18"/>
        <v>0</v>
      </c>
      <c r="T76" s="131"/>
      <c r="U76" s="111"/>
      <c r="V76" s="111"/>
      <c r="W76" s="114">
        <f t="shared" si="19"/>
        <v>0</v>
      </c>
      <c r="X76" s="113">
        <f t="shared" si="20"/>
        <v>0</v>
      </c>
      <c r="Y76" s="79"/>
    </row>
    <row r="77" spans="1:25" ht="21.75" customHeight="1">
      <c r="A77" s="4">
        <v>6</v>
      </c>
      <c r="B77" s="42"/>
      <c r="C77" s="5"/>
      <c r="D77" s="92"/>
      <c r="E77" s="93"/>
      <c r="F77" s="93"/>
      <c r="G77" s="93"/>
      <c r="H77" s="93"/>
      <c r="I77" s="93"/>
      <c r="J77" s="93"/>
      <c r="K77" s="93"/>
      <c r="L77" s="104">
        <f t="shared" si="16"/>
        <v>0</v>
      </c>
      <c r="M77" s="93"/>
      <c r="N77" s="93"/>
      <c r="O77" s="104">
        <f t="shared" si="17"/>
        <v>0</v>
      </c>
      <c r="P77" s="105"/>
      <c r="Q77" s="93"/>
      <c r="R77" s="93"/>
      <c r="S77" s="109">
        <f t="shared" si="18"/>
        <v>0</v>
      </c>
      <c r="T77" s="131"/>
      <c r="U77" s="111"/>
      <c r="V77" s="111"/>
      <c r="W77" s="114">
        <f t="shared" si="19"/>
        <v>0</v>
      </c>
      <c r="X77" s="113">
        <f t="shared" si="20"/>
        <v>0</v>
      </c>
      <c r="Y77" s="79"/>
    </row>
    <row r="78" spans="1:25" ht="21.75" customHeight="1">
      <c r="A78" s="4">
        <v>7</v>
      </c>
      <c r="B78" s="5"/>
      <c r="C78" s="5"/>
      <c r="D78" s="92"/>
      <c r="E78" s="93"/>
      <c r="F78" s="93"/>
      <c r="G78" s="93"/>
      <c r="H78" s="93"/>
      <c r="I78" s="93"/>
      <c r="J78" s="93"/>
      <c r="K78" s="93"/>
      <c r="L78" s="104">
        <f t="shared" si="16"/>
        <v>0</v>
      </c>
      <c r="M78" s="93"/>
      <c r="N78" s="93"/>
      <c r="O78" s="104">
        <f t="shared" si="17"/>
        <v>0</v>
      </c>
      <c r="P78" s="105"/>
      <c r="Q78" s="93"/>
      <c r="R78" s="93"/>
      <c r="S78" s="109">
        <f t="shared" si="18"/>
        <v>0</v>
      </c>
      <c r="T78" s="131"/>
      <c r="U78" s="111"/>
      <c r="V78" s="111"/>
      <c r="W78" s="114">
        <f t="shared" si="19"/>
        <v>0</v>
      </c>
      <c r="X78" s="113">
        <f t="shared" si="20"/>
        <v>0</v>
      </c>
      <c r="Y78" s="79"/>
    </row>
    <row r="79" spans="1:25" ht="21.75" customHeight="1">
      <c r="A79" s="4">
        <v>8</v>
      </c>
      <c r="B79" s="5"/>
      <c r="C79" s="5"/>
      <c r="D79" s="92"/>
      <c r="E79" s="93"/>
      <c r="F79" s="93"/>
      <c r="G79" s="93"/>
      <c r="H79" s="93"/>
      <c r="I79" s="93"/>
      <c r="J79" s="93"/>
      <c r="K79" s="93"/>
      <c r="L79" s="104">
        <f t="shared" si="16"/>
        <v>0</v>
      </c>
      <c r="M79" s="93"/>
      <c r="N79" s="93"/>
      <c r="O79" s="104">
        <f t="shared" si="17"/>
        <v>0</v>
      </c>
      <c r="P79" s="105"/>
      <c r="Q79" s="93"/>
      <c r="R79" s="93"/>
      <c r="S79" s="109">
        <f t="shared" si="18"/>
        <v>0</v>
      </c>
      <c r="T79" s="131"/>
      <c r="U79" s="111"/>
      <c r="V79" s="111"/>
      <c r="W79" s="114">
        <f t="shared" si="19"/>
        <v>0</v>
      </c>
      <c r="X79" s="113">
        <f t="shared" si="20"/>
        <v>0</v>
      </c>
      <c r="Y79" s="79"/>
    </row>
    <row r="80" spans="1:25" ht="21.75" customHeight="1">
      <c r="A80" s="4">
        <v>9</v>
      </c>
      <c r="B80" s="5"/>
      <c r="C80" s="5"/>
      <c r="D80" s="92"/>
      <c r="E80" s="93"/>
      <c r="F80" s="93"/>
      <c r="G80" s="93"/>
      <c r="H80" s="93"/>
      <c r="I80" s="93"/>
      <c r="J80" s="93"/>
      <c r="K80" s="93"/>
      <c r="L80" s="104">
        <f t="shared" si="16"/>
        <v>0</v>
      </c>
      <c r="M80" s="93"/>
      <c r="N80" s="93"/>
      <c r="O80" s="104">
        <f t="shared" si="17"/>
        <v>0</v>
      </c>
      <c r="P80" s="105"/>
      <c r="Q80" s="93"/>
      <c r="R80" s="93"/>
      <c r="S80" s="109">
        <f t="shared" si="18"/>
        <v>0</v>
      </c>
      <c r="T80" s="131"/>
      <c r="U80" s="111"/>
      <c r="V80" s="111"/>
      <c r="W80" s="114">
        <f t="shared" si="19"/>
        <v>0</v>
      </c>
      <c r="X80" s="113">
        <f t="shared" si="20"/>
        <v>0</v>
      </c>
      <c r="Y80" s="79"/>
    </row>
    <row r="81" spans="1:25" ht="21.75" customHeight="1">
      <c r="A81" s="4">
        <v>10</v>
      </c>
      <c r="B81" s="44"/>
      <c r="C81" s="44"/>
      <c r="D81" s="119"/>
      <c r="E81" s="120"/>
      <c r="F81" s="120"/>
      <c r="G81" s="120"/>
      <c r="H81" s="120"/>
      <c r="I81" s="120"/>
      <c r="J81" s="120"/>
      <c r="K81" s="120"/>
      <c r="L81" s="104">
        <f t="shared" si="16"/>
        <v>0</v>
      </c>
      <c r="M81" s="120"/>
      <c r="N81" s="120"/>
      <c r="O81" s="104">
        <f t="shared" si="17"/>
        <v>0</v>
      </c>
      <c r="P81" s="125"/>
      <c r="Q81" s="120"/>
      <c r="R81" s="120"/>
      <c r="S81" s="109">
        <f t="shared" si="18"/>
        <v>0</v>
      </c>
      <c r="T81" s="132"/>
      <c r="U81" s="133"/>
      <c r="V81" s="133"/>
      <c r="W81" s="114">
        <f t="shared" si="19"/>
        <v>0</v>
      </c>
      <c r="X81" s="113">
        <f t="shared" si="20"/>
        <v>0</v>
      </c>
      <c r="Y81" s="81"/>
    </row>
    <row r="82" spans="1:25" ht="21.75" customHeight="1">
      <c r="A82" s="4">
        <v>11</v>
      </c>
      <c r="B82" s="44"/>
      <c r="C82" s="44"/>
      <c r="D82" s="119"/>
      <c r="E82" s="120"/>
      <c r="F82" s="120"/>
      <c r="G82" s="120"/>
      <c r="H82" s="120"/>
      <c r="I82" s="120"/>
      <c r="J82" s="120"/>
      <c r="K82" s="120"/>
      <c r="L82" s="104">
        <f t="shared" si="16"/>
        <v>0</v>
      </c>
      <c r="M82" s="120"/>
      <c r="N82" s="120"/>
      <c r="O82" s="104">
        <f t="shared" si="17"/>
        <v>0</v>
      </c>
      <c r="P82" s="125"/>
      <c r="Q82" s="120"/>
      <c r="R82" s="120"/>
      <c r="S82" s="109">
        <f t="shared" si="18"/>
        <v>0</v>
      </c>
      <c r="T82" s="132"/>
      <c r="U82" s="133"/>
      <c r="V82" s="133"/>
      <c r="W82" s="114">
        <f t="shared" si="19"/>
        <v>0</v>
      </c>
      <c r="X82" s="113">
        <f t="shared" si="20"/>
        <v>0</v>
      </c>
      <c r="Y82" s="81"/>
    </row>
    <row r="83" spans="1:25" ht="21.75" customHeight="1">
      <c r="A83" s="4">
        <v>12</v>
      </c>
      <c r="B83" s="44"/>
      <c r="C83" s="44"/>
      <c r="D83" s="119"/>
      <c r="E83" s="120"/>
      <c r="F83" s="120"/>
      <c r="G83" s="120"/>
      <c r="H83" s="120"/>
      <c r="I83" s="120"/>
      <c r="J83" s="120"/>
      <c r="K83" s="120"/>
      <c r="L83" s="104">
        <f t="shared" si="16"/>
        <v>0</v>
      </c>
      <c r="M83" s="120"/>
      <c r="N83" s="120"/>
      <c r="O83" s="104">
        <f t="shared" si="17"/>
        <v>0</v>
      </c>
      <c r="P83" s="125"/>
      <c r="Q83" s="120"/>
      <c r="R83" s="120"/>
      <c r="S83" s="109">
        <f t="shared" si="18"/>
        <v>0</v>
      </c>
      <c r="T83" s="132"/>
      <c r="U83" s="133"/>
      <c r="V83" s="133"/>
      <c r="W83" s="114">
        <f t="shared" si="19"/>
        <v>0</v>
      </c>
      <c r="X83" s="113">
        <f t="shared" si="20"/>
        <v>0</v>
      </c>
      <c r="Y83" s="81"/>
    </row>
    <row r="84" spans="1:25" ht="21.75" customHeight="1">
      <c r="A84" s="4">
        <v>13</v>
      </c>
      <c r="B84" s="44"/>
      <c r="C84" s="44"/>
      <c r="D84" s="119"/>
      <c r="E84" s="120"/>
      <c r="F84" s="120"/>
      <c r="G84" s="120"/>
      <c r="H84" s="120"/>
      <c r="I84" s="120"/>
      <c r="J84" s="120"/>
      <c r="K84" s="120"/>
      <c r="L84" s="104">
        <f t="shared" si="16"/>
        <v>0</v>
      </c>
      <c r="M84" s="120"/>
      <c r="N84" s="120"/>
      <c r="O84" s="104">
        <f t="shared" si="17"/>
        <v>0</v>
      </c>
      <c r="P84" s="125"/>
      <c r="Q84" s="120"/>
      <c r="R84" s="120"/>
      <c r="S84" s="109">
        <f t="shared" si="18"/>
        <v>0</v>
      </c>
      <c r="T84" s="132"/>
      <c r="U84" s="133"/>
      <c r="V84" s="133"/>
      <c r="W84" s="114">
        <f t="shared" si="19"/>
        <v>0</v>
      </c>
      <c r="X84" s="113">
        <f t="shared" si="20"/>
        <v>0</v>
      </c>
      <c r="Y84" s="81"/>
    </row>
    <row r="85" spans="1:25" ht="21.75" customHeight="1">
      <c r="A85" s="4">
        <v>14</v>
      </c>
      <c r="B85" s="44"/>
      <c r="C85" s="44"/>
      <c r="D85" s="119"/>
      <c r="E85" s="120"/>
      <c r="F85" s="120"/>
      <c r="G85" s="120"/>
      <c r="H85" s="120"/>
      <c r="I85" s="120"/>
      <c r="J85" s="120"/>
      <c r="K85" s="120"/>
      <c r="L85" s="104">
        <f t="shared" si="16"/>
        <v>0</v>
      </c>
      <c r="M85" s="120"/>
      <c r="N85" s="120"/>
      <c r="O85" s="104">
        <f t="shared" si="17"/>
        <v>0</v>
      </c>
      <c r="P85" s="125"/>
      <c r="Q85" s="120"/>
      <c r="R85" s="120"/>
      <c r="S85" s="109">
        <f t="shared" si="18"/>
        <v>0</v>
      </c>
      <c r="T85" s="132"/>
      <c r="U85" s="133"/>
      <c r="V85" s="133"/>
      <c r="W85" s="114">
        <f t="shared" si="19"/>
        <v>0</v>
      </c>
      <c r="X85" s="113">
        <f t="shared" si="20"/>
        <v>0</v>
      </c>
      <c r="Y85" s="81"/>
    </row>
    <row r="86" spans="1:25" ht="21.75" customHeight="1">
      <c r="A86" s="4">
        <v>15</v>
      </c>
      <c r="B86" s="44"/>
      <c r="C86" s="44"/>
      <c r="D86" s="119"/>
      <c r="E86" s="120"/>
      <c r="F86" s="120"/>
      <c r="G86" s="120"/>
      <c r="H86" s="120"/>
      <c r="I86" s="120"/>
      <c r="J86" s="120"/>
      <c r="K86" s="120"/>
      <c r="L86" s="126">
        <f t="shared" si="16"/>
        <v>0</v>
      </c>
      <c r="M86" s="120"/>
      <c r="N86" s="120"/>
      <c r="O86" s="126">
        <f t="shared" si="17"/>
        <v>0</v>
      </c>
      <c r="P86" s="125"/>
      <c r="Q86" s="120"/>
      <c r="R86" s="120"/>
      <c r="S86" s="109">
        <f t="shared" si="18"/>
        <v>0</v>
      </c>
      <c r="T86" s="132"/>
      <c r="U86" s="133"/>
      <c r="V86" s="133"/>
      <c r="W86" s="114">
        <f t="shared" si="19"/>
        <v>0</v>
      </c>
      <c r="X86" s="113">
        <f t="shared" si="20"/>
        <v>0</v>
      </c>
      <c r="Y86" s="81"/>
    </row>
    <row r="87" spans="1:25" ht="27.75" customHeight="1">
      <c r="A87" s="156" t="s">
        <v>35</v>
      </c>
      <c r="B87" s="157"/>
      <c r="C87" s="158"/>
      <c r="D87" s="48"/>
      <c r="E87" s="49">
        <f aca="true" t="shared" si="21" ref="E87:L87">SUM(E72:E86)</f>
        <v>0</v>
      </c>
      <c r="F87" s="49">
        <f t="shared" si="21"/>
        <v>0</v>
      </c>
      <c r="G87" s="49">
        <f t="shared" si="21"/>
        <v>0</v>
      </c>
      <c r="H87" s="49">
        <f t="shared" si="21"/>
        <v>0</v>
      </c>
      <c r="I87" s="49">
        <f t="shared" si="21"/>
        <v>0</v>
      </c>
      <c r="J87" s="49">
        <f t="shared" si="21"/>
        <v>0</v>
      </c>
      <c r="K87" s="49">
        <f t="shared" si="21"/>
        <v>0</v>
      </c>
      <c r="L87" s="49">
        <f t="shared" si="21"/>
        <v>0</v>
      </c>
      <c r="M87" s="49"/>
      <c r="N87" s="49"/>
      <c r="O87" s="49">
        <f aca="true" t="shared" si="22" ref="O87:X87">SUM(O72:O86)</f>
        <v>0</v>
      </c>
      <c r="P87" s="82">
        <f t="shared" si="22"/>
        <v>0</v>
      </c>
      <c r="Q87" s="49">
        <f t="shared" si="22"/>
        <v>0</v>
      </c>
      <c r="R87" s="49">
        <f t="shared" si="22"/>
        <v>0</v>
      </c>
      <c r="S87" s="67">
        <f t="shared" si="22"/>
        <v>0</v>
      </c>
      <c r="T87" s="141">
        <f t="shared" si="22"/>
        <v>0</v>
      </c>
      <c r="U87" s="135">
        <f t="shared" si="22"/>
        <v>0</v>
      </c>
      <c r="V87" s="135">
        <f t="shared" si="22"/>
        <v>0</v>
      </c>
      <c r="W87" s="67">
        <f t="shared" si="22"/>
        <v>0</v>
      </c>
      <c r="X87" s="142">
        <f t="shared" si="22"/>
        <v>0</v>
      </c>
      <c r="Y87" s="83"/>
    </row>
    <row r="88" spans="16:24" ht="4.5" customHeight="1">
      <c r="P88" s="28"/>
      <c r="Q88" s="28"/>
      <c r="R88" s="28"/>
      <c r="T88" s="137"/>
      <c r="U88" s="28"/>
      <c r="V88" s="28"/>
      <c r="W88" s="28"/>
      <c r="X88" s="28"/>
    </row>
    <row r="89" spans="1:25" ht="13.5">
      <c r="A89" s="159" t="s">
        <v>36</v>
      </c>
      <c r="B89" s="160"/>
      <c r="C89" s="160"/>
      <c r="D89" s="160"/>
      <c r="E89" s="160"/>
      <c r="F89" s="160"/>
      <c r="G89" s="160"/>
      <c r="H89" s="160" t="s">
        <v>37</v>
      </c>
      <c r="I89" s="159"/>
      <c r="J89" s="159"/>
      <c r="K89" s="28"/>
      <c r="M89" s="159" t="s">
        <v>38</v>
      </c>
      <c r="N89" s="160"/>
      <c r="O89" s="160"/>
      <c r="P89" s="160"/>
      <c r="Q89" s="160"/>
      <c r="R89" s="160"/>
      <c r="S89" s="160"/>
      <c r="T89" s="55"/>
      <c r="U89" s="28"/>
      <c r="V89" s="28"/>
      <c r="W89" s="160" t="s">
        <v>39</v>
      </c>
      <c r="X89" s="159"/>
      <c r="Y89" s="55"/>
    </row>
    <row r="90" spans="1:25" ht="9" customHeight="1">
      <c r="A90" s="50"/>
      <c r="B90" s="51"/>
      <c r="C90" s="28"/>
      <c r="D90" s="28"/>
      <c r="E90" s="28"/>
      <c r="F90" s="28"/>
      <c r="G90" s="28"/>
      <c r="H90" s="62"/>
      <c r="I90" s="55"/>
      <c r="J90" s="55"/>
      <c r="K90" s="28"/>
      <c r="M90" s="62"/>
      <c r="N90" s="55"/>
      <c r="O90" s="55"/>
      <c r="P90" s="28"/>
      <c r="Q90" s="62"/>
      <c r="R90" s="55"/>
      <c r="T90" s="138"/>
      <c r="U90" s="28"/>
      <c r="V90" s="28"/>
      <c r="W90" s="55"/>
      <c r="X90" s="55"/>
      <c r="Y90" s="55"/>
    </row>
    <row r="91" spans="1:25" s="116" customFormat="1" ht="11.25">
      <c r="A91" s="161" t="s">
        <v>40</v>
      </c>
      <c r="B91" s="16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7"/>
      <c r="Q91" s="127"/>
      <c r="R91" s="127"/>
      <c r="S91" s="122"/>
      <c r="T91" s="139"/>
      <c r="U91" s="127"/>
      <c r="V91" s="127"/>
      <c r="W91" s="127"/>
      <c r="X91" s="127"/>
      <c r="Y91" s="122"/>
    </row>
    <row r="92" spans="1:25" s="116" customFormat="1" ht="11.25">
      <c r="A92" s="123" t="s">
        <v>41</v>
      </c>
      <c r="B92" s="161" t="s">
        <v>42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  <row r="93" spans="1:25" s="116" customFormat="1" ht="11.25">
      <c r="A93" s="123" t="s">
        <v>43</v>
      </c>
      <c r="B93" s="161" t="s">
        <v>44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</row>
    <row r="94" spans="1:25" s="116" customFormat="1" ht="11.25">
      <c r="A94" s="123" t="s">
        <v>45</v>
      </c>
      <c r="B94" s="161" t="s">
        <v>46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</row>
    <row r="95" spans="1:25" s="116" customFormat="1" ht="11.25">
      <c r="A95" s="123" t="s">
        <v>47</v>
      </c>
      <c r="B95" s="161" t="s">
        <v>48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</row>
    <row r="96" ht="3" customHeight="1"/>
    <row r="97" spans="1:25" ht="24.75" customHeight="1">
      <c r="A97" s="144" t="s">
        <v>53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</row>
    <row r="98" spans="1:25" ht="17.25" customHeight="1">
      <c r="A98" s="23" t="s">
        <v>1</v>
      </c>
      <c r="B98" s="23"/>
      <c r="C98" s="23"/>
      <c r="D98" s="23"/>
      <c r="E98" s="23"/>
      <c r="F98" s="39"/>
      <c r="G98" s="39"/>
      <c r="H98" s="39"/>
      <c r="I98" s="39"/>
      <c r="J98" s="39"/>
      <c r="K98" s="145" t="s">
        <v>54</v>
      </c>
      <c r="L98" s="145"/>
      <c r="M98" s="145"/>
      <c r="N98" s="145"/>
      <c r="O98" s="145"/>
      <c r="P98" s="145"/>
      <c r="Q98" s="145"/>
      <c r="R98" s="145"/>
      <c r="S98" s="145"/>
      <c r="T98" s="128"/>
      <c r="U98" s="29"/>
      <c r="V98" s="29"/>
      <c r="W98" s="29"/>
      <c r="X98" s="29"/>
      <c r="Y98" s="22" t="s">
        <v>3</v>
      </c>
    </row>
    <row r="99" spans="1:25" ht="2.25" customHeight="1">
      <c r="A99" s="23"/>
      <c r="B99" s="23"/>
      <c r="C99" s="23"/>
      <c r="D99" s="23"/>
      <c r="E99" s="23"/>
      <c r="F99" s="1"/>
      <c r="G99" s="1"/>
      <c r="H99" s="1"/>
      <c r="I99" s="1"/>
      <c r="J99" s="1"/>
      <c r="K99" s="56"/>
      <c r="L99" s="56"/>
      <c r="M99" s="56"/>
      <c r="N99" s="56"/>
      <c r="O99" s="56"/>
      <c r="P99" s="29"/>
      <c r="Q99" s="29"/>
      <c r="R99" s="29"/>
      <c r="S99" s="56"/>
      <c r="T99" s="128"/>
      <c r="U99" s="29"/>
      <c r="V99" s="29"/>
      <c r="W99" s="29"/>
      <c r="X99" s="29"/>
      <c r="Y99" s="10"/>
    </row>
    <row r="100" spans="1:25" ht="17.25" customHeight="1">
      <c r="A100" s="162" t="s">
        <v>4</v>
      </c>
      <c r="B100" s="165" t="s">
        <v>5</v>
      </c>
      <c r="C100" s="168" t="s">
        <v>6</v>
      </c>
      <c r="D100" s="171" t="s">
        <v>7</v>
      </c>
      <c r="E100" s="146" t="s">
        <v>8</v>
      </c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8"/>
      <c r="T100" s="149" t="s">
        <v>9</v>
      </c>
      <c r="U100" s="150"/>
      <c r="V100" s="150"/>
      <c r="W100" s="151"/>
      <c r="X100" s="70"/>
      <c r="Y100" s="71"/>
    </row>
    <row r="101" spans="1:25" ht="15" customHeight="1">
      <c r="A101" s="163"/>
      <c r="B101" s="166"/>
      <c r="C101" s="169"/>
      <c r="D101" s="172"/>
      <c r="E101" s="152" t="s">
        <v>10</v>
      </c>
      <c r="F101" s="153"/>
      <c r="G101" s="153"/>
      <c r="H101" s="153"/>
      <c r="I101" s="153"/>
      <c r="J101" s="153"/>
      <c r="K101" s="153"/>
      <c r="L101" s="154"/>
      <c r="M101" s="152" t="s">
        <v>11</v>
      </c>
      <c r="N101" s="153"/>
      <c r="O101" s="154"/>
      <c r="P101" s="153" t="s">
        <v>12</v>
      </c>
      <c r="Q101" s="153"/>
      <c r="R101" s="154"/>
      <c r="S101" s="64"/>
      <c r="T101" s="153" t="s">
        <v>13</v>
      </c>
      <c r="U101" s="154"/>
      <c r="V101" s="19"/>
      <c r="W101" s="64"/>
      <c r="X101" s="190" t="s">
        <v>14</v>
      </c>
      <c r="Y101" s="73"/>
    </row>
    <row r="102" spans="1:25" ht="12" customHeight="1">
      <c r="A102" s="163"/>
      <c r="B102" s="166"/>
      <c r="C102" s="169"/>
      <c r="D102" s="172"/>
      <c r="E102" s="174" t="s">
        <v>15</v>
      </c>
      <c r="F102" s="174" t="s">
        <v>16</v>
      </c>
      <c r="G102" s="174" t="s">
        <v>17</v>
      </c>
      <c r="H102" s="174" t="s">
        <v>18</v>
      </c>
      <c r="I102" s="174" t="s">
        <v>19</v>
      </c>
      <c r="J102" s="174" t="s">
        <v>20</v>
      </c>
      <c r="K102" s="174" t="s">
        <v>21</v>
      </c>
      <c r="L102" s="175" t="s">
        <v>22</v>
      </c>
      <c r="M102" s="102" t="s">
        <v>23</v>
      </c>
      <c r="N102" s="58" t="s">
        <v>24</v>
      </c>
      <c r="O102" s="177" t="s">
        <v>22</v>
      </c>
      <c r="P102" s="179" t="s">
        <v>25</v>
      </c>
      <c r="Q102" s="166" t="s">
        <v>26</v>
      </c>
      <c r="R102" s="181" t="s">
        <v>27</v>
      </c>
      <c r="S102" s="183" t="s">
        <v>28</v>
      </c>
      <c r="T102" s="185" t="s">
        <v>29</v>
      </c>
      <c r="U102" s="187" t="s">
        <v>30</v>
      </c>
      <c r="V102" s="187" t="s">
        <v>21</v>
      </c>
      <c r="W102" s="188" t="s">
        <v>31</v>
      </c>
      <c r="X102" s="190"/>
      <c r="Y102" s="192" t="s">
        <v>32</v>
      </c>
    </row>
    <row r="103" spans="1:25" ht="18" customHeight="1">
      <c r="A103" s="164"/>
      <c r="B103" s="167"/>
      <c r="C103" s="170"/>
      <c r="D103" s="173"/>
      <c r="E103" s="167"/>
      <c r="F103" s="167"/>
      <c r="G103" s="167"/>
      <c r="H103" s="167"/>
      <c r="I103" s="167"/>
      <c r="J103" s="167"/>
      <c r="K103" s="167"/>
      <c r="L103" s="176"/>
      <c r="M103" s="103" t="s">
        <v>33</v>
      </c>
      <c r="N103" s="60" t="s">
        <v>34</v>
      </c>
      <c r="O103" s="178"/>
      <c r="P103" s="180"/>
      <c r="Q103" s="167"/>
      <c r="R103" s="182"/>
      <c r="S103" s="184"/>
      <c r="T103" s="186"/>
      <c r="U103" s="182"/>
      <c r="V103" s="182"/>
      <c r="W103" s="189"/>
      <c r="X103" s="191"/>
      <c r="Y103" s="193"/>
    </row>
    <row r="104" spans="1:25" ht="21.75" customHeight="1">
      <c r="A104" s="40">
        <v>1</v>
      </c>
      <c r="B104" s="41"/>
      <c r="C104" s="42"/>
      <c r="D104" s="118"/>
      <c r="E104" s="104"/>
      <c r="F104" s="104"/>
      <c r="G104" s="104"/>
      <c r="H104" s="104"/>
      <c r="I104" s="104"/>
      <c r="J104" s="104"/>
      <c r="K104" s="104"/>
      <c r="L104" s="104">
        <f>E104+F104+G104+H104+I104+J104+K104</f>
        <v>0</v>
      </c>
      <c r="M104" s="104"/>
      <c r="N104" s="104"/>
      <c r="O104" s="104">
        <f>SUM(M104*N104)</f>
        <v>0</v>
      </c>
      <c r="P104" s="124"/>
      <c r="Q104" s="104"/>
      <c r="R104" s="104"/>
      <c r="S104" s="109">
        <f>SUM(L104+O104-P104-Q104-R104)</f>
        <v>0</v>
      </c>
      <c r="T104" s="143"/>
      <c r="U104" s="130"/>
      <c r="V104" s="130"/>
      <c r="W104" s="114">
        <f>SUM(T104+U104+V104)</f>
        <v>0</v>
      </c>
      <c r="X104" s="113">
        <f>S104-W104</f>
        <v>0</v>
      </c>
      <c r="Y104" s="77"/>
    </row>
    <row r="105" spans="1:25" ht="21.75" customHeight="1">
      <c r="A105" s="4">
        <v>2</v>
      </c>
      <c r="B105" s="5"/>
      <c r="C105" s="5"/>
      <c r="D105" s="92"/>
      <c r="E105" s="93"/>
      <c r="F105" s="93"/>
      <c r="G105" s="93"/>
      <c r="H105" s="93"/>
      <c r="I105" s="93"/>
      <c r="J105" s="93"/>
      <c r="K105" s="93"/>
      <c r="L105" s="104">
        <f aca="true" t="shared" si="23" ref="L105:L118">E105+F105+G105+H105+I105+J105+K105</f>
        <v>0</v>
      </c>
      <c r="M105" s="93"/>
      <c r="N105" s="93"/>
      <c r="O105" s="104">
        <f aca="true" t="shared" si="24" ref="O105:O118">SUM(M105*N105)</f>
        <v>0</v>
      </c>
      <c r="P105" s="105"/>
      <c r="Q105" s="93"/>
      <c r="R105" s="93"/>
      <c r="S105" s="109">
        <f aca="true" t="shared" si="25" ref="S105:S118">SUM(L105+O105-P105-Q105-R105)</f>
        <v>0</v>
      </c>
      <c r="T105" s="131"/>
      <c r="U105" s="111"/>
      <c r="V105" s="111"/>
      <c r="W105" s="114">
        <f aca="true" t="shared" si="26" ref="W105:W118">SUM(T105+U105+V105)</f>
        <v>0</v>
      </c>
      <c r="X105" s="113">
        <f aca="true" t="shared" si="27" ref="X105:X118">S105-W105</f>
        <v>0</v>
      </c>
      <c r="Y105" s="79"/>
    </row>
    <row r="106" spans="1:25" ht="21.75" customHeight="1">
      <c r="A106" s="4">
        <v>3</v>
      </c>
      <c r="B106" s="5"/>
      <c r="C106" s="5"/>
      <c r="D106" s="92"/>
      <c r="E106" s="93"/>
      <c r="F106" s="93"/>
      <c r="G106" s="93"/>
      <c r="H106" s="93"/>
      <c r="I106" s="93"/>
      <c r="J106" s="93"/>
      <c r="K106" s="93"/>
      <c r="L106" s="104">
        <f t="shared" si="23"/>
        <v>0</v>
      </c>
      <c r="M106" s="93"/>
      <c r="N106" s="93"/>
      <c r="O106" s="104">
        <f t="shared" si="24"/>
        <v>0</v>
      </c>
      <c r="P106" s="105"/>
      <c r="Q106" s="93"/>
      <c r="R106" s="93"/>
      <c r="S106" s="109">
        <f t="shared" si="25"/>
        <v>0</v>
      </c>
      <c r="T106" s="131"/>
      <c r="U106" s="111"/>
      <c r="V106" s="111"/>
      <c r="W106" s="114">
        <f t="shared" si="26"/>
        <v>0</v>
      </c>
      <c r="X106" s="113">
        <f t="shared" si="27"/>
        <v>0</v>
      </c>
      <c r="Y106" s="79"/>
    </row>
    <row r="107" spans="1:25" ht="21.75" customHeight="1">
      <c r="A107" s="4">
        <v>4</v>
      </c>
      <c r="B107" s="5"/>
      <c r="C107" s="5"/>
      <c r="D107" s="92"/>
      <c r="E107" s="93"/>
      <c r="F107" s="93"/>
      <c r="G107" s="93"/>
      <c r="H107" s="93"/>
      <c r="I107" s="93"/>
      <c r="J107" s="93"/>
      <c r="K107" s="93"/>
      <c r="L107" s="104">
        <f t="shared" si="23"/>
        <v>0</v>
      </c>
      <c r="M107" s="93"/>
      <c r="N107" s="93"/>
      <c r="O107" s="104">
        <f t="shared" si="24"/>
        <v>0</v>
      </c>
      <c r="P107" s="105"/>
      <c r="Q107" s="93"/>
      <c r="R107" s="93"/>
      <c r="S107" s="109">
        <f t="shared" si="25"/>
        <v>0</v>
      </c>
      <c r="T107" s="131"/>
      <c r="U107" s="111"/>
      <c r="V107" s="111"/>
      <c r="W107" s="114">
        <f t="shared" si="26"/>
        <v>0</v>
      </c>
      <c r="X107" s="113">
        <f t="shared" si="27"/>
        <v>0</v>
      </c>
      <c r="Y107" s="79"/>
    </row>
    <row r="108" spans="1:25" ht="21.75" customHeight="1">
      <c r="A108" s="4">
        <v>5</v>
      </c>
      <c r="B108" s="5"/>
      <c r="C108" s="5"/>
      <c r="D108" s="92"/>
      <c r="E108" s="93"/>
      <c r="F108" s="93"/>
      <c r="G108" s="93"/>
      <c r="H108" s="93"/>
      <c r="I108" s="93"/>
      <c r="J108" s="93"/>
      <c r="K108" s="93"/>
      <c r="L108" s="104">
        <f t="shared" si="23"/>
        <v>0</v>
      </c>
      <c r="M108" s="93"/>
      <c r="N108" s="93"/>
      <c r="O108" s="104">
        <f t="shared" si="24"/>
        <v>0</v>
      </c>
      <c r="P108" s="105"/>
      <c r="Q108" s="93"/>
      <c r="R108" s="93"/>
      <c r="S108" s="109">
        <f t="shared" si="25"/>
        <v>0</v>
      </c>
      <c r="T108" s="131"/>
      <c r="U108" s="111"/>
      <c r="V108" s="111"/>
      <c r="W108" s="114">
        <f t="shared" si="26"/>
        <v>0</v>
      </c>
      <c r="X108" s="113">
        <f t="shared" si="27"/>
        <v>0</v>
      </c>
      <c r="Y108" s="79"/>
    </row>
    <row r="109" spans="1:25" ht="21.75" customHeight="1">
      <c r="A109" s="4">
        <v>6</v>
      </c>
      <c r="B109" s="42"/>
      <c r="C109" s="5"/>
      <c r="D109" s="92"/>
      <c r="E109" s="93"/>
      <c r="F109" s="93"/>
      <c r="G109" s="93"/>
      <c r="H109" s="93"/>
      <c r="I109" s="93"/>
      <c r="J109" s="93"/>
      <c r="K109" s="93"/>
      <c r="L109" s="104">
        <f t="shared" si="23"/>
        <v>0</v>
      </c>
      <c r="M109" s="93"/>
      <c r="N109" s="93"/>
      <c r="O109" s="104">
        <f t="shared" si="24"/>
        <v>0</v>
      </c>
      <c r="P109" s="105"/>
      <c r="Q109" s="93"/>
      <c r="R109" s="93"/>
      <c r="S109" s="109">
        <f t="shared" si="25"/>
        <v>0</v>
      </c>
      <c r="T109" s="131"/>
      <c r="U109" s="111"/>
      <c r="V109" s="111"/>
      <c r="W109" s="114">
        <f t="shared" si="26"/>
        <v>0</v>
      </c>
      <c r="X109" s="113">
        <f t="shared" si="27"/>
        <v>0</v>
      </c>
      <c r="Y109" s="79"/>
    </row>
    <row r="110" spans="1:25" ht="21.75" customHeight="1">
      <c r="A110" s="4">
        <v>7</v>
      </c>
      <c r="B110" s="5"/>
      <c r="C110" s="5"/>
      <c r="D110" s="92"/>
      <c r="E110" s="93"/>
      <c r="F110" s="93"/>
      <c r="G110" s="93"/>
      <c r="H110" s="93"/>
      <c r="I110" s="93"/>
      <c r="J110" s="93"/>
      <c r="K110" s="93"/>
      <c r="L110" s="104">
        <f t="shared" si="23"/>
        <v>0</v>
      </c>
      <c r="M110" s="93"/>
      <c r="N110" s="93"/>
      <c r="O110" s="104">
        <f t="shared" si="24"/>
        <v>0</v>
      </c>
      <c r="P110" s="105"/>
      <c r="Q110" s="93"/>
      <c r="R110" s="93"/>
      <c r="S110" s="109">
        <f t="shared" si="25"/>
        <v>0</v>
      </c>
      <c r="T110" s="131"/>
      <c r="U110" s="111"/>
      <c r="V110" s="111"/>
      <c r="W110" s="114">
        <f t="shared" si="26"/>
        <v>0</v>
      </c>
      <c r="X110" s="113">
        <f t="shared" si="27"/>
        <v>0</v>
      </c>
      <c r="Y110" s="79"/>
    </row>
    <row r="111" spans="1:25" ht="21.75" customHeight="1">
      <c r="A111" s="4">
        <v>8</v>
      </c>
      <c r="B111" s="5"/>
      <c r="C111" s="5"/>
      <c r="D111" s="92"/>
      <c r="E111" s="93"/>
      <c r="F111" s="93"/>
      <c r="G111" s="93"/>
      <c r="H111" s="93"/>
      <c r="I111" s="93"/>
      <c r="J111" s="93"/>
      <c r="K111" s="93"/>
      <c r="L111" s="104">
        <f t="shared" si="23"/>
        <v>0</v>
      </c>
      <c r="M111" s="93"/>
      <c r="N111" s="93"/>
      <c r="O111" s="104">
        <f t="shared" si="24"/>
        <v>0</v>
      </c>
      <c r="P111" s="105"/>
      <c r="Q111" s="93"/>
      <c r="R111" s="93"/>
      <c r="S111" s="109">
        <f t="shared" si="25"/>
        <v>0</v>
      </c>
      <c r="T111" s="131"/>
      <c r="U111" s="111"/>
      <c r="V111" s="111"/>
      <c r="W111" s="114">
        <f t="shared" si="26"/>
        <v>0</v>
      </c>
      <c r="X111" s="113">
        <f t="shared" si="27"/>
        <v>0</v>
      </c>
      <c r="Y111" s="79"/>
    </row>
    <row r="112" spans="1:25" ht="21.75" customHeight="1">
      <c r="A112" s="4">
        <v>9</v>
      </c>
      <c r="B112" s="5"/>
      <c r="C112" s="5"/>
      <c r="D112" s="92"/>
      <c r="E112" s="93"/>
      <c r="F112" s="93"/>
      <c r="G112" s="93"/>
      <c r="H112" s="93"/>
      <c r="I112" s="93"/>
      <c r="J112" s="93"/>
      <c r="K112" s="93"/>
      <c r="L112" s="104">
        <f t="shared" si="23"/>
        <v>0</v>
      </c>
      <c r="M112" s="93"/>
      <c r="N112" s="93"/>
      <c r="O112" s="104">
        <f t="shared" si="24"/>
        <v>0</v>
      </c>
      <c r="P112" s="105"/>
      <c r="Q112" s="93"/>
      <c r="R112" s="93"/>
      <c r="S112" s="109">
        <f t="shared" si="25"/>
        <v>0</v>
      </c>
      <c r="T112" s="131"/>
      <c r="U112" s="111"/>
      <c r="V112" s="111"/>
      <c r="W112" s="114">
        <f t="shared" si="26"/>
        <v>0</v>
      </c>
      <c r="X112" s="113">
        <f t="shared" si="27"/>
        <v>0</v>
      </c>
      <c r="Y112" s="79"/>
    </row>
    <row r="113" spans="1:25" ht="21.75" customHeight="1">
      <c r="A113" s="4">
        <v>10</v>
      </c>
      <c r="B113" s="44"/>
      <c r="C113" s="44"/>
      <c r="D113" s="119"/>
      <c r="E113" s="120"/>
      <c r="F113" s="120"/>
      <c r="G113" s="120"/>
      <c r="H113" s="120"/>
      <c r="I113" s="120"/>
      <c r="J113" s="120"/>
      <c r="K113" s="120"/>
      <c r="L113" s="104">
        <f t="shared" si="23"/>
        <v>0</v>
      </c>
      <c r="M113" s="120"/>
      <c r="N113" s="120"/>
      <c r="O113" s="104">
        <f t="shared" si="24"/>
        <v>0</v>
      </c>
      <c r="P113" s="125"/>
      <c r="Q113" s="120"/>
      <c r="R113" s="120"/>
      <c r="S113" s="109">
        <f t="shared" si="25"/>
        <v>0</v>
      </c>
      <c r="T113" s="132"/>
      <c r="U113" s="133"/>
      <c r="V113" s="133"/>
      <c r="W113" s="114">
        <f t="shared" si="26"/>
        <v>0</v>
      </c>
      <c r="X113" s="113">
        <f t="shared" si="27"/>
        <v>0</v>
      </c>
      <c r="Y113" s="81"/>
    </row>
    <row r="114" spans="1:25" ht="21.75" customHeight="1">
      <c r="A114" s="4">
        <v>11</v>
      </c>
      <c r="B114" s="44"/>
      <c r="C114" s="44"/>
      <c r="D114" s="119"/>
      <c r="E114" s="120"/>
      <c r="F114" s="120"/>
      <c r="G114" s="120"/>
      <c r="H114" s="120"/>
      <c r="I114" s="120"/>
      <c r="J114" s="120"/>
      <c r="K114" s="120"/>
      <c r="L114" s="104">
        <f t="shared" si="23"/>
        <v>0</v>
      </c>
      <c r="M114" s="120"/>
      <c r="N114" s="120"/>
      <c r="O114" s="104">
        <f t="shared" si="24"/>
        <v>0</v>
      </c>
      <c r="P114" s="125"/>
      <c r="Q114" s="120"/>
      <c r="R114" s="120"/>
      <c r="S114" s="109">
        <f t="shared" si="25"/>
        <v>0</v>
      </c>
      <c r="T114" s="132"/>
      <c r="U114" s="133"/>
      <c r="V114" s="133"/>
      <c r="W114" s="114">
        <f t="shared" si="26"/>
        <v>0</v>
      </c>
      <c r="X114" s="113">
        <f t="shared" si="27"/>
        <v>0</v>
      </c>
      <c r="Y114" s="81"/>
    </row>
    <row r="115" spans="1:25" ht="21.75" customHeight="1">
      <c r="A115" s="4">
        <v>12</v>
      </c>
      <c r="B115" s="44"/>
      <c r="C115" s="44"/>
      <c r="D115" s="119"/>
      <c r="E115" s="120"/>
      <c r="F115" s="120"/>
      <c r="G115" s="120"/>
      <c r="H115" s="120"/>
      <c r="I115" s="120"/>
      <c r="J115" s="120"/>
      <c r="K115" s="120"/>
      <c r="L115" s="104">
        <f t="shared" si="23"/>
        <v>0</v>
      </c>
      <c r="M115" s="120"/>
      <c r="N115" s="120"/>
      <c r="O115" s="104">
        <f t="shared" si="24"/>
        <v>0</v>
      </c>
      <c r="P115" s="125"/>
      <c r="Q115" s="120"/>
      <c r="R115" s="120"/>
      <c r="S115" s="109">
        <f t="shared" si="25"/>
        <v>0</v>
      </c>
      <c r="T115" s="132"/>
      <c r="U115" s="133"/>
      <c r="V115" s="133"/>
      <c r="W115" s="114">
        <f t="shared" si="26"/>
        <v>0</v>
      </c>
      <c r="X115" s="113">
        <f t="shared" si="27"/>
        <v>0</v>
      </c>
      <c r="Y115" s="81"/>
    </row>
    <row r="116" spans="1:25" ht="21.75" customHeight="1">
      <c r="A116" s="4">
        <v>13</v>
      </c>
      <c r="B116" s="44"/>
      <c r="C116" s="44"/>
      <c r="D116" s="119"/>
      <c r="E116" s="120"/>
      <c r="F116" s="120"/>
      <c r="G116" s="120"/>
      <c r="H116" s="120"/>
      <c r="I116" s="120"/>
      <c r="J116" s="120"/>
      <c r="K116" s="120"/>
      <c r="L116" s="104">
        <f t="shared" si="23"/>
        <v>0</v>
      </c>
      <c r="M116" s="120"/>
      <c r="N116" s="120"/>
      <c r="O116" s="104">
        <f t="shared" si="24"/>
        <v>0</v>
      </c>
      <c r="P116" s="125"/>
      <c r="Q116" s="120"/>
      <c r="R116" s="120"/>
      <c r="S116" s="109">
        <f t="shared" si="25"/>
        <v>0</v>
      </c>
      <c r="T116" s="132"/>
      <c r="U116" s="133"/>
      <c r="V116" s="133"/>
      <c r="W116" s="114">
        <f t="shared" si="26"/>
        <v>0</v>
      </c>
      <c r="X116" s="113">
        <f t="shared" si="27"/>
        <v>0</v>
      </c>
      <c r="Y116" s="81"/>
    </row>
    <row r="117" spans="1:25" ht="21.75" customHeight="1">
      <c r="A117" s="4">
        <v>14</v>
      </c>
      <c r="B117" s="44"/>
      <c r="C117" s="44"/>
      <c r="D117" s="119"/>
      <c r="E117" s="120"/>
      <c r="F117" s="120"/>
      <c r="G117" s="120"/>
      <c r="H117" s="120"/>
      <c r="I117" s="120"/>
      <c r="J117" s="120"/>
      <c r="K117" s="120"/>
      <c r="L117" s="104">
        <f t="shared" si="23"/>
        <v>0</v>
      </c>
      <c r="M117" s="120"/>
      <c r="N117" s="120"/>
      <c r="O117" s="104">
        <f t="shared" si="24"/>
        <v>0</v>
      </c>
      <c r="P117" s="125"/>
      <c r="Q117" s="120"/>
      <c r="R117" s="120"/>
      <c r="S117" s="109">
        <f t="shared" si="25"/>
        <v>0</v>
      </c>
      <c r="T117" s="132"/>
      <c r="U117" s="133"/>
      <c r="V117" s="133"/>
      <c r="W117" s="114">
        <f t="shared" si="26"/>
        <v>0</v>
      </c>
      <c r="X117" s="113">
        <f t="shared" si="27"/>
        <v>0</v>
      </c>
      <c r="Y117" s="81"/>
    </row>
    <row r="118" spans="1:25" ht="21.75" customHeight="1">
      <c r="A118" s="4">
        <v>15</v>
      </c>
      <c r="B118" s="44"/>
      <c r="C118" s="44"/>
      <c r="D118" s="119"/>
      <c r="E118" s="120"/>
      <c r="F118" s="120"/>
      <c r="G118" s="120"/>
      <c r="H118" s="120"/>
      <c r="I118" s="120"/>
      <c r="J118" s="120"/>
      <c r="K118" s="120"/>
      <c r="L118" s="126">
        <f t="shared" si="23"/>
        <v>0</v>
      </c>
      <c r="M118" s="120"/>
      <c r="N118" s="120"/>
      <c r="O118" s="126">
        <f t="shared" si="24"/>
        <v>0</v>
      </c>
      <c r="P118" s="125"/>
      <c r="Q118" s="120"/>
      <c r="R118" s="120"/>
      <c r="S118" s="109">
        <f t="shared" si="25"/>
        <v>0</v>
      </c>
      <c r="T118" s="132"/>
      <c r="U118" s="133"/>
      <c r="V118" s="133"/>
      <c r="W118" s="114">
        <f t="shared" si="26"/>
        <v>0</v>
      </c>
      <c r="X118" s="113">
        <f t="shared" si="27"/>
        <v>0</v>
      </c>
      <c r="Y118" s="81"/>
    </row>
    <row r="119" spans="1:25" ht="27.75" customHeight="1">
      <c r="A119" s="156" t="s">
        <v>35</v>
      </c>
      <c r="B119" s="157"/>
      <c r="C119" s="158"/>
      <c r="D119" s="48"/>
      <c r="E119" s="49">
        <f aca="true" t="shared" si="28" ref="E119:L119">SUM(E104:E118)</f>
        <v>0</v>
      </c>
      <c r="F119" s="49">
        <f t="shared" si="28"/>
        <v>0</v>
      </c>
      <c r="G119" s="49">
        <f t="shared" si="28"/>
        <v>0</v>
      </c>
      <c r="H119" s="49">
        <f t="shared" si="28"/>
        <v>0</v>
      </c>
      <c r="I119" s="49">
        <f t="shared" si="28"/>
        <v>0</v>
      </c>
      <c r="J119" s="49">
        <f t="shared" si="28"/>
        <v>0</v>
      </c>
      <c r="K119" s="49">
        <f t="shared" si="28"/>
        <v>0</v>
      </c>
      <c r="L119" s="49">
        <f t="shared" si="28"/>
        <v>0</v>
      </c>
      <c r="M119" s="49"/>
      <c r="N119" s="49"/>
      <c r="O119" s="49">
        <f aca="true" t="shared" si="29" ref="O119:X119">SUM(O104:O118)</f>
        <v>0</v>
      </c>
      <c r="P119" s="82">
        <f t="shared" si="29"/>
        <v>0</v>
      </c>
      <c r="Q119" s="49">
        <f t="shared" si="29"/>
        <v>0</v>
      </c>
      <c r="R119" s="49">
        <f t="shared" si="29"/>
        <v>0</v>
      </c>
      <c r="S119" s="67">
        <f t="shared" si="29"/>
        <v>0</v>
      </c>
      <c r="T119" s="141">
        <f t="shared" si="29"/>
        <v>0</v>
      </c>
      <c r="U119" s="135">
        <f t="shared" si="29"/>
        <v>0</v>
      </c>
      <c r="V119" s="135">
        <f t="shared" si="29"/>
        <v>0</v>
      </c>
      <c r="W119" s="67">
        <f t="shared" si="29"/>
        <v>0</v>
      </c>
      <c r="X119" s="142">
        <f t="shared" si="29"/>
        <v>0</v>
      </c>
      <c r="Y119" s="83"/>
    </row>
    <row r="120" spans="16:24" ht="4.5" customHeight="1">
      <c r="P120" s="28"/>
      <c r="Q120" s="28"/>
      <c r="R120" s="28"/>
      <c r="T120" s="137"/>
      <c r="U120" s="28"/>
      <c r="V120" s="28"/>
      <c r="W120" s="28"/>
      <c r="X120" s="28"/>
    </row>
    <row r="121" spans="1:25" ht="13.5">
      <c r="A121" s="159" t="s">
        <v>36</v>
      </c>
      <c r="B121" s="160"/>
      <c r="C121" s="160"/>
      <c r="D121" s="160"/>
      <c r="E121" s="160"/>
      <c r="F121" s="160"/>
      <c r="G121" s="160"/>
      <c r="H121" s="160" t="s">
        <v>37</v>
      </c>
      <c r="I121" s="159"/>
      <c r="J121" s="159"/>
      <c r="K121" s="28"/>
      <c r="M121" s="159" t="s">
        <v>38</v>
      </c>
      <c r="N121" s="160"/>
      <c r="O121" s="160"/>
      <c r="P121" s="160"/>
      <c r="Q121" s="160"/>
      <c r="R121" s="160"/>
      <c r="S121" s="160"/>
      <c r="T121" s="55"/>
      <c r="U121" s="28"/>
      <c r="V121" s="28"/>
      <c r="W121" s="160" t="s">
        <v>39</v>
      </c>
      <c r="X121" s="159"/>
      <c r="Y121" s="55"/>
    </row>
    <row r="122" spans="1:25" ht="9" customHeight="1">
      <c r="A122" s="50"/>
      <c r="B122" s="51"/>
      <c r="C122" s="28"/>
      <c r="D122" s="28"/>
      <c r="E122" s="28"/>
      <c r="F122" s="28"/>
      <c r="G122" s="28"/>
      <c r="H122" s="62"/>
      <c r="I122" s="55"/>
      <c r="J122" s="55"/>
      <c r="K122" s="28"/>
      <c r="M122" s="62"/>
      <c r="N122" s="55"/>
      <c r="O122" s="55"/>
      <c r="P122" s="28"/>
      <c r="Q122" s="62"/>
      <c r="R122" s="55"/>
      <c r="T122" s="138"/>
      <c r="U122" s="28"/>
      <c r="V122" s="28"/>
      <c r="W122" s="55"/>
      <c r="X122" s="55"/>
      <c r="Y122" s="55"/>
    </row>
    <row r="123" spans="1:25" s="116" customFormat="1" ht="11.25">
      <c r="A123" s="161" t="s">
        <v>40</v>
      </c>
      <c r="B123" s="16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7"/>
      <c r="Q123" s="127"/>
      <c r="R123" s="127"/>
      <c r="S123" s="122"/>
      <c r="T123" s="139"/>
      <c r="U123" s="127"/>
      <c r="V123" s="127"/>
      <c r="W123" s="127"/>
      <c r="X123" s="127"/>
      <c r="Y123" s="122"/>
    </row>
    <row r="124" spans="1:25" s="116" customFormat="1" ht="11.25">
      <c r="A124" s="123" t="s">
        <v>41</v>
      </c>
      <c r="B124" s="161" t="s">
        <v>42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</row>
    <row r="125" spans="1:25" s="116" customFormat="1" ht="11.25">
      <c r="A125" s="123" t="s">
        <v>43</v>
      </c>
      <c r="B125" s="161" t="s">
        <v>44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</row>
    <row r="126" spans="1:25" s="116" customFormat="1" ht="11.25">
      <c r="A126" s="123" t="s">
        <v>45</v>
      </c>
      <c r="B126" s="161" t="s">
        <v>46</v>
      </c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</row>
    <row r="127" spans="1:25" s="116" customFormat="1" ht="11.25">
      <c r="A127" s="123" t="s">
        <v>47</v>
      </c>
      <c r="B127" s="161" t="s">
        <v>48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</row>
    <row r="128" ht="3" customHeight="1"/>
    <row r="129" spans="1:25" ht="24.75" customHeight="1">
      <c r="A129" s="144" t="s">
        <v>55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</row>
    <row r="130" spans="1:25" ht="17.25" customHeight="1">
      <c r="A130" s="23" t="s">
        <v>1</v>
      </c>
      <c r="B130" s="23"/>
      <c r="C130" s="23"/>
      <c r="D130" s="23"/>
      <c r="E130" s="23"/>
      <c r="F130" s="39"/>
      <c r="G130" s="39"/>
      <c r="H130" s="39"/>
      <c r="I130" s="39"/>
      <c r="J130" s="39"/>
      <c r="K130" s="145" t="s">
        <v>56</v>
      </c>
      <c r="L130" s="145"/>
      <c r="M130" s="145"/>
      <c r="N130" s="145"/>
      <c r="O130" s="145"/>
      <c r="P130" s="145"/>
      <c r="Q130" s="145"/>
      <c r="R130" s="145"/>
      <c r="S130" s="145"/>
      <c r="T130" s="128"/>
      <c r="U130" s="29"/>
      <c r="V130" s="29"/>
      <c r="W130" s="29"/>
      <c r="X130" s="29"/>
      <c r="Y130" s="22" t="s">
        <v>3</v>
      </c>
    </row>
    <row r="131" spans="1:25" ht="2.25" customHeight="1">
      <c r="A131" s="23"/>
      <c r="B131" s="23"/>
      <c r="C131" s="23"/>
      <c r="D131" s="23"/>
      <c r="E131" s="23"/>
      <c r="F131" s="1"/>
      <c r="G131" s="1"/>
      <c r="H131" s="1"/>
      <c r="I131" s="1"/>
      <c r="J131" s="1"/>
      <c r="K131" s="56"/>
      <c r="L131" s="56"/>
      <c r="M131" s="56"/>
      <c r="N131" s="56"/>
      <c r="O131" s="56"/>
      <c r="P131" s="29"/>
      <c r="Q131" s="29"/>
      <c r="R131" s="29"/>
      <c r="S131" s="56"/>
      <c r="T131" s="128"/>
      <c r="U131" s="29"/>
      <c r="V131" s="29"/>
      <c r="W131" s="29"/>
      <c r="X131" s="29"/>
      <c r="Y131" s="10"/>
    </row>
    <row r="132" spans="1:25" ht="17.25" customHeight="1">
      <c r="A132" s="162" t="s">
        <v>4</v>
      </c>
      <c r="B132" s="165" t="s">
        <v>5</v>
      </c>
      <c r="C132" s="168" t="s">
        <v>6</v>
      </c>
      <c r="D132" s="171" t="s">
        <v>7</v>
      </c>
      <c r="E132" s="146" t="s">
        <v>8</v>
      </c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8"/>
      <c r="T132" s="149" t="s">
        <v>9</v>
      </c>
      <c r="U132" s="150"/>
      <c r="V132" s="150"/>
      <c r="W132" s="151"/>
      <c r="X132" s="70"/>
      <c r="Y132" s="71"/>
    </row>
    <row r="133" spans="1:25" ht="15" customHeight="1">
      <c r="A133" s="163"/>
      <c r="B133" s="166"/>
      <c r="C133" s="169"/>
      <c r="D133" s="172"/>
      <c r="E133" s="152" t="s">
        <v>10</v>
      </c>
      <c r="F133" s="153"/>
      <c r="G133" s="153"/>
      <c r="H133" s="153"/>
      <c r="I133" s="153"/>
      <c r="J133" s="153"/>
      <c r="K133" s="153"/>
      <c r="L133" s="154"/>
      <c r="M133" s="152" t="s">
        <v>11</v>
      </c>
      <c r="N133" s="153"/>
      <c r="O133" s="154"/>
      <c r="P133" s="153" t="s">
        <v>12</v>
      </c>
      <c r="Q133" s="153"/>
      <c r="R133" s="154"/>
      <c r="S133" s="64"/>
      <c r="T133" s="153" t="s">
        <v>13</v>
      </c>
      <c r="U133" s="154"/>
      <c r="V133" s="19"/>
      <c r="W133" s="64"/>
      <c r="X133" s="190" t="s">
        <v>14</v>
      </c>
      <c r="Y133" s="73"/>
    </row>
    <row r="134" spans="1:25" ht="12" customHeight="1">
      <c r="A134" s="163"/>
      <c r="B134" s="166"/>
      <c r="C134" s="169"/>
      <c r="D134" s="172"/>
      <c r="E134" s="174" t="s">
        <v>15</v>
      </c>
      <c r="F134" s="174" t="s">
        <v>16</v>
      </c>
      <c r="G134" s="174" t="s">
        <v>17</v>
      </c>
      <c r="H134" s="174" t="s">
        <v>18</v>
      </c>
      <c r="I134" s="174" t="s">
        <v>19</v>
      </c>
      <c r="J134" s="174" t="s">
        <v>20</v>
      </c>
      <c r="K134" s="174" t="s">
        <v>21</v>
      </c>
      <c r="L134" s="175" t="s">
        <v>22</v>
      </c>
      <c r="M134" s="102" t="s">
        <v>23</v>
      </c>
      <c r="N134" s="58" t="s">
        <v>24</v>
      </c>
      <c r="O134" s="177" t="s">
        <v>22</v>
      </c>
      <c r="P134" s="179" t="s">
        <v>25</v>
      </c>
      <c r="Q134" s="166" t="s">
        <v>26</v>
      </c>
      <c r="R134" s="181" t="s">
        <v>27</v>
      </c>
      <c r="S134" s="183" t="s">
        <v>28</v>
      </c>
      <c r="T134" s="185" t="s">
        <v>29</v>
      </c>
      <c r="U134" s="187" t="s">
        <v>30</v>
      </c>
      <c r="V134" s="187" t="s">
        <v>21</v>
      </c>
      <c r="W134" s="188" t="s">
        <v>31</v>
      </c>
      <c r="X134" s="190"/>
      <c r="Y134" s="192" t="s">
        <v>32</v>
      </c>
    </row>
    <row r="135" spans="1:25" ht="18" customHeight="1">
      <c r="A135" s="164"/>
      <c r="B135" s="167"/>
      <c r="C135" s="170"/>
      <c r="D135" s="173"/>
      <c r="E135" s="167"/>
      <c r="F135" s="167"/>
      <c r="G135" s="167"/>
      <c r="H135" s="167"/>
      <c r="I135" s="167"/>
      <c r="J135" s="167"/>
      <c r="K135" s="167"/>
      <c r="L135" s="176"/>
      <c r="M135" s="103" t="s">
        <v>33</v>
      </c>
      <c r="N135" s="60" t="s">
        <v>34</v>
      </c>
      <c r="O135" s="178"/>
      <c r="P135" s="180"/>
      <c r="Q135" s="167"/>
      <c r="R135" s="182"/>
      <c r="S135" s="184"/>
      <c r="T135" s="186"/>
      <c r="U135" s="182"/>
      <c r="V135" s="182"/>
      <c r="W135" s="189"/>
      <c r="X135" s="191"/>
      <c r="Y135" s="193"/>
    </row>
    <row r="136" spans="1:25" ht="21.75" customHeight="1">
      <c r="A136" s="40">
        <v>1</v>
      </c>
      <c r="B136" s="41"/>
      <c r="C136" s="42"/>
      <c r="D136" s="118"/>
      <c r="E136" s="104"/>
      <c r="F136" s="104"/>
      <c r="G136" s="104"/>
      <c r="H136" s="104"/>
      <c r="I136" s="104"/>
      <c r="J136" s="104"/>
      <c r="K136" s="104"/>
      <c r="L136" s="104">
        <f>E136+F136+G136+H136+I136+J136+K136</f>
        <v>0</v>
      </c>
      <c r="M136" s="104"/>
      <c r="N136" s="104"/>
      <c r="O136" s="104">
        <f>SUM(M136*N136)</f>
        <v>0</v>
      </c>
      <c r="P136" s="124"/>
      <c r="Q136" s="104"/>
      <c r="R136" s="104"/>
      <c r="S136" s="109">
        <f>SUM(L136+O136-P136-Q136-R136)</f>
        <v>0</v>
      </c>
      <c r="T136" s="143"/>
      <c r="U136" s="130"/>
      <c r="V136" s="130"/>
      <c r="W136" s="114">
        <f>SUM(T136+U136+V136)</f>
        <v>0</v>
      </c>
      <c r="X136" s="113">
        <f>S136-W136</f>
        <v>0</v>
      </c>
      <c r="Y136" s="77"/>
    </row>
    <row r="137" spans="1:25" ht="21.75" customHeight="1">
      <c r="A137" s="4">
        <v>2</v>
      </c>
      <c r="B137" s="5"/>
      <c r="C137" s="5"/>
      <c r="D137" s="92"/>
      <c r="E137" s="93"/>
      <c r="F137" s="93"/>
      <c r="G137" s="93"/>
      <c r="H137" s="93"/>
      <c r="I137" s="93"/>
      <c r="J137" s="93"/>
      <c r="K137" s="93"/>
      <c r="L137" s="104">
        <f aca="true" t="shared" si="30" ref="L137:L150">E137+F137+G137+H137+I137+J137+K137</f>
        <v>0</v>
      </c>
      <c r="M137" s="93"/>
      <c r="N137" s="93"/>
      <c r="O137" s="104">
        <f aca="true" t="shared" si="31" ref="O137:O150">SUM(M137*N137)</f>
        <v>0</v>
      </c>
      <c r="P137" s="105"/>
      <c r="Q137" s="93"/>
      <c r="R137" s="93"/>
      <c r="S137" s="109">
        <f aca="true" t="shared" si="32" ref="S137:S150">SUM(L137+O137-P137-Q137-R137)</f>
        <v>0</v>
      </c>
      <c r="T137" s="131"/>
      <c r="U137" s="111"/>
      <c r="V137" s="111"/>
      <c r="W137" s="114">
        <f aca="true" t="shared" si="33" ref="W137:W150">SUM(T137+U137+V137)</f>
        <v>0</v>
      </c>
      <c r="X137" s="113">
        <f aca="true" t="shared" si="34" ref="X137:X150">S137-W137</f>
        <v>0</v>
      </c>
      <c r="Y137" s="79"/>
    </row>
    <row r="138" spans="1:25" ht="21.75" customHeight="1">
      <c r="A138" s="4">
        <v>3</v>
      </c>
      <c r="B138" s="5"/>
      <c r="C138" s="5"/>
      <c r="D138" s="92"/>
      <c r="E138" s="93"/>
      <c r="F138" s="93"/>
      <c r="G138" s="93"/>
      <c r="H138" s="93"/>
      <c r="I138" s="93"/>
      <c r="J138" s="93"/>
      <c r="K138" s="93"/>
      <c r="L138" s="104">
        <f t="shared" si="30"/>
        <v>0</v>
      </c>
      <c r="M138" s="93"/>
      <c r="N138" s="93"/>
      <c r="O138" s="104">
        <f t="shared" si="31"/>
        <v>0</v>
      </c>
      <c r="P138" s="105"/>
      <c r="Q138" s="93"/>
      <c r="R138" s="93"/>
      <c r="S138" s="109">
        <f t="shared" si="32"/>
        <v>0</v>
      </c>
      <c r="T138" s="131"/>
      <c r="U138" s="111"/>
      <c r="V138" s="111"/>
      <c r="W138" s="114">
        <f t="shared" si="33"/>
        <v>0</v>
      </c>
      <c r="X138" s="113">
        <f t="shared" si="34"/>
        <v>0</v>
      </c>
      <c r="Y138" s="79"/>
    </row>
    <row r="139" spans="1:25" ht="21.75" customHeight="1">
      <c r="A139" s="4">
        <v>4</v>
      </c>
      <c r="B139" s="5"/>
      <c r="C139" s="5"/>
      <c r="D139" s="92"/>
      <c r="E139" s="93"/>
      <c r="F139" s="93"/>
      <c r="G139" s="93"/>
      <c r="H139" s="93"/>
      <c r="I139" s="93"/>
      <c r="J139" s="93"/>
      <c r="K139" s="93"/>
      <c r="L139" s="104">
        <f t="shared" si="30"/>
        <v>0</v>
      </c>
      <c r="M139" s="93"/>
      <c r="N139" s="93"/>
      <c r="O139" s="104">
        <f t="shared" si="31"/>
        <v>0</v>
      </c>
      <c r="P139" s="105"/>
      <c r="Q139" s="93"/>
      <c r="R139" s="93"/>
      <c r="S139" s="109">
        <f t="shared" si="32"/>
        <v>0</v>
      </c>
      <c r="T139" s="131"/>
      <c r="U139" s="111"/>
      <c r="V139" s="111"/>
      <c r="W139" s="114">
        <f t="shared" si="33"/>
        <v>0</v>
      </c>
      <c r="X139" s="113">
        <f t="shared" si="34"/>
        <v>0</v>
      </c>
      <c r="Y139" s="79"/>
    </row>
    <row r="140" spans="1:25" ht="21.75" customHeight="1">
      <c r="A140" s="4">
        <v>5</v>
      </c>
      <c r="B140" s="5"/>
      <c r="C140" s="5"/>
      <c r="D140" s="92"/>
      <c r="E140" s="93"/>
      <c r="F140" s="93"/>
      <c r="G140" s="93"/>
      <c r="H140" s="93"/>
      <c r="I140" s="93"/>
      <c r="J140" s="93"/>
      <c r="K140" s="93"/>
      <c r="L140" s="104">
        <f t="shared" si="30"/>
        <v>0</v>
      </c>
      <c r="M140" s="93"/>
      <c r="N140" s="93"/>
      <c r="O140" s="104">
        <f t="shared" si="31"/>
        <v>0</v>
      </c>
      <c r="P140" s="105"/>
      <c r="Q140" s="93"/>
      <c r="R140" s="93"/>
      <c r="S140" s="109">
        <f t="shared" si="32"/>
        <v>0</v>
      </c>
      <c r="T140" s="131"/>
      <c r="U140" s="111"/>
      <c r="V140" s="111"/>
      <c r="W140" s="114">
        <f t="shared" si="33"/>
        <v>0</v>
      </c>
      <c r="X140" s="113">
        <f t="shared" si="34"/>
        <v>0</v>
      </c>
      <c r="Y140" s="79"/>
    </row>
    <row r="141" spans="1:25" ht="21.75" customHeight="1">
      <c r="A141" s="4">
        <v>6</v>
      </c>
      <c r="B141" s="42"/>
      <c r="C141" s="5"/>
      <c r="D141" s="92"/>
      <c r="E141" s="93"/>
      <c r="F141" s="93"/>
      <c r="G141" s="93"/>
      <c r="H141" s="93"/>
      <c r="I141" s="93"/>
      <c r="J141" s="93"/>
      <c r="K141" s="93"/>
      <c r="L141" s="104">
        <f t="shared" si="30"/>
        <v>0</v>
      </c>
      <c r="M141" s="93"/>
      <c r="N141" s="93"/>
      <c r="O141" s="104">
        <f t="shared" si="31"/>
        <v>0</v>
      </c>
      <c r="P141" s="105"/>
      <c r="Q141" s="93"/>
      <c r="R141" s="93"/>
      <c r="S141" s="109">
        <f t="shared" si="32"/>
        <v>0</v>
      </c>
      <c r="T141" s="131"/>
      <c r="U141" s="111"/>
      <c r="V141" s="111"/>
      <c r="W141" s="114">
        <f t="shared" si="33"/>
        <v>0</v>
      </c>
      <c r="X141" s="113">
        <f t="shared" si="34"/>
        <v>0</v>
      </c>
      <c r="Y141" s="79"/>
    </row>
    <row r="142" spans="1:25" ht="21.75" customHeight="1">
      <c r="A142" s="4">
        <v>7</v>
      </c>
      <c r="B142" s="5"/>
      <c r="C142" s="5"/>
      <c r="D142" s="92"/>
      <c r="E142" s="93"/>
      <c r="F142" s="93"/>
      <c r="G142" s="93"/>
      <c r="H142" s="93"/>
      <c r="I142" s="93"/>
      <c r="J142" s="93"/>
      <c r="K142" s="93"/>
      <c r="L142" s="104">
        <f t="shared" si="30"/>
        <v>0</v>
      </c>
      <c r="M142" s="93"/>
      <c r="N142" s="93"/>
      <c r="O142" s="104">
        <f t="shared" si="31"/>
        <v>0</v>
      </c>
      <c r="P142" s="105"/>
      <c r="Q142" s="93"/>
      <c r="R142" s="93"/>
      <c r="S142" s="109">
        <f t="shared" si="32"/>
        <v>0</v>
      </c>
      <c r="T142" s="131"/>
      <c r="U142" s="111"/>
      <c r="V142" s="111"/>
      <c r="W142" s="114">
        <f t="shared" si="33"/>
        <v>0</v>
      </c>
      <c r="X142" s="113">
        <f t="shared" si="34"/>
        <v>0</v>
      </c>
      <c r="Y142" s="79"/>
    </row>
    <row r="143" spans="1:25" ht="21.75" customHeight="1">
      <c r="A143" s="4">
        <v>8</v>
      </c>
      <c r="B143" s="5"/>
      <c r="C143" s="5"/>
      <c r="D143" s="92"/>
      <c r="E143" s="93"/>
      <c r="F143" s="93"/>
      <c r="G143" s="93"/>
      <c r="H143" s="93"/>
      <c r="I143" s="93"/>
      <c r="J143" s="93"/>
      <c r="K143" s="93"/>
      <c r="L143" s="104">
        <f t="shared" si="30"/>
        <v>0</v>
      </c>
      <c r="M143" s="93"/>
      <c r="N143" s="93"/>
      <c r="O143" s="104">
        <f t="shared" si="31"/>
        <v>0</v>
      </c>
      <c r="P143" s="105"/>
      <c r="Q143" s="93"/>
      <c r="R143" s="93"/>
      <c r="S143" s="109">
        <f t="shared" si="32"/>
        <v>0</v>
      </c>
      <c r="T143" s="131"/>
      <c r="U143" s="111"/>
      <c r="V143" s="111"/>
      <c r="W143" s="114">
        <f t="shared" si="33"/>
        <v>0</v>
      </c>
      <c r="X143" s="113">
        <f t="shared" si="34"/>
        <v>0</v>
      </c>
      <c r="Y143" s="79"/>
    </row>
    <row r="144" spans="1:25" ht="21.75" customHeight="1">
      <c r="A144" s="4">
        <v>9</v>
      </c>
      <c r="B144" s="5"/>
      <c r="C144" s="5"/>
      <c r="D144" s="92"/>
      <c r="E144" s="93"/>
      <c r="F144" s="93"/>
      <c r="G144" s="93"/>
      <c r="H144" s="93"/>
      <c r="I144" s="93"/>
      <c r="J144" s="93"/>
      <c r="K144" s="93"/>
      <c r="L144" s="104">
        <f t="shared" si="30"/>
        <v>0</v>
      </c>
      <c r="M144" s="93"/>
      <c r="N144" s="93"/>
      <c r="O144" s="104">
        <f t="shared" si="31"/>
        <v>0</v>
      </c>
      <c r="P144" s="105"/>
      <c r="Q144" s="93"/>
      <c r="R144" s="93"/>
      <c r="S144" s="109">
        <f t="shared" si="32"/>
        <v>0</v>
      </c>
      <c r="T144" s="131"/>
      <c r="U144" s="111"/>
      <c r="V144" s="111"/>
      <c r="W144" s="114">
        <f t="shared" si="33"/>
        <v>0</v>
      </c>
      <c r="X144" s="113">
        <f t="shared" si="34"/>
        <v>0</v>
      </c>
      <c r="Y144" s="79"/>
    </row>
    <row r="145" spans="1:25" ht="21.75" customHeight="1">
      <c r="A145" s="4">
        <v>10</v>
      </c>
      <c r="B145" s="44"/>
      <c r="C145" s="44"/>
      <c r="D145" s="119"/>
      <c r="E145" s="120"/>
      <c r="F145" s="120"/>
      <c r="G145" s="120"/>
      <c r="H145" s="120"/>
      <c r="I145" s="120"/>
      <c r="J145" s="120"/>
      <c r="K145" s="120"/>
      <c r="L145" s="104">
        <f t="shared" si="30"/>
        <v>0</v>
      </c>
      <c r="M145" s="120"/>
      <c r="N145" s="120"/>
      <c r="O145" s="104">
        <f t="shared" si="31"/>
        <v>0</v>
      </c>
      <c r="P145" s="125"/>
      <c r="Q145" s="120"/>
      <c r="R145" s="120"/>
      <c r="S145" s="109">
        <f t="shared" si="32"/>
        <v>0</v>
      </c>
      <c r="T145" s="132"/>
      <c r="U145" s="133"/>
      <c r="V145" s="133"/>
      <c r="W145" s="114">
        <f t="shared" si="33"/>
        <v>0</v>
      </c>
      <c r="X145" s="113">
        <f t="shared" si="34"/>
        <v>0</v>
      </c>
      <c r="Y145" s="81"/>
    </row>
    <row r="146" spans="1:25" ht="21.75" customHeight="1">
      <c r="A146" s="4">
        <v>11</v>
      </c>
      <c r="B146" s="44"/>
      <c r="C146" s="44"/>
      <c r="D146" s="119"/>
      <c r="E146" s="120"/>
      <c r="F146" s="120"/>
      <c r="G146" s="120"/>
      <c r="H146" s="120"/>
      <c r="I146" s="120"/>
      <c r="J146" s="120"/>
      <c r="K146" s="120"/>
      <c r="L146" s="104">
        <f t="shared" si="30"/>
        <v>0</v>
      </c>
      <c r="M146" s="120"/>
      <c r="N146" s="120"/>
      <c r="O146" s="104">
        <f t="shared" si="31"/>
        <v>0</v>
      </c>
      <c r="P146" s="125"/>
      <c r="Q146" s="120"/>
      <c r="R146" s="120"/>
      <c r="S146" s="109">
        <f t="shared" si="32"/>
        <v>0</v>
      </c>
      <c r="T146" s="132"/>
      <c r="U146" s="133"/>
      <c r="V146" s="133"/>
      <c r="W146" s="114">
        <f t="shared" si="33"/>
        <v>0</v>
      </c>
      <c r="X146" s="113">
        <f t="shared" si="34"/>
        <v>0</v>
      </c>
      <c r="Y146" s="81"/>
    </row>
    <row r="147" spans="1:25" ht="21.75" customHeight="1">
      <c r="A147" s="4">
        <v>12</v>
      </c>
      <c r="B147" s="44"/>
      <c r="C147" s="44"/>
      <c r="D147" s="119"/>
      <c r="E147" s="120"/>
      <c r="F147" s="120"/>
      <c r="G147" s="120"/>
      <c r="H147" s="120"/>
      <c r="I147" s="120"/>
      <c r="J147" s="120"/>
      <c r="K147" s="120"/>
      <c r="L147" s="104">
        <f t="shared" si="30"/>
        <v>0</v>
      </c>
      <c r="M147" s="120"/>
      <c r="N147" s="120"/>
      <c r="O147" s="104">
        <f t="shared" si="31"/>
        <v>0</v>
      </c>
      <c r="P147" s="125"/>
      <c r="Q147" s="120"/>
      <c r="R147" s="120"/>
      <c r="S147" s="109">
        <f t="shared" si="32"/>
        <v>0</v>
      </c>
      <c r="T147" s="132"/>
      <c r="U147" s="133"/>
      <c r="V147" s="133"/>
      <c r="W147" s="114">
        <f t="shared" si="33"/>
        <v>0</v>
      </c>
      <c r="X147" s="113">
        <f t="shared" si="34"/>
        <v>0</v>
      </c>
      <c r="Y147" s="81"/>
    </row>
    <row r="148" spans="1:25" ht="21.75" customHeight="1">
      <c r="A148" s="4">
        <v>13</v>
      </c>
      <c r="B148" s="44"/>
      <c r="C148" s="44"/>
      <c r="D148" s="119"/>
      <c r="E148" s="120"/>
      <c r="F148" s="120"/>
      <c r="G148" s="120"/>
      <c r="H148" s="120"/>
      <c r="I148" s="120"/>
      <c r="J148" s="120"/>
      <c r="K148" s="120"/>
      <c r="L148" s="104">
        <f t="shared" si="30"/>
        <v>0</v>
      </c>
      <c r="M148" s="120"/>
      <c r="N148" s="120"/>
      <c r="O148" s="104">
        <f t="shared" si="31"/>
        <v>0</v>
      </c>
      <c r="P148" s="125"/>
      <c r="Q148" s="120"/>
      <c r="R148" s="120"/>
      <c r="S148" s="109">
        <f t="shared" si="32"/>
        <v>0</v>
      </c>
      <c r="T148" s="132"/>
      <c r="U148" s="133"/>
      <c r="V148" s="133"/>
      <c r="W148" s="114">
        <f t="shared" si="33"/>
        <v>0</v>
      </c>
      <c r="X148" s="113">
        <f t="shared" si="34"/>
        <v>0</v>
      </c>
      <c r="Y148" s="81"/>
    </row>
    <row r="149" spans="1:25" ht="21.75" customHeight="1">
      <c r="A149" s="4">
        <v>14</v>
      </c>
      <c r="B149" s="44"/>
      <c r="C149" s="44"/>
      <c r="D149" s="119"/>
      <c r="E149" s="120"/>
      <c r="F149" s="120"/>
      <c r="G149" s="120"/>
      <c r="H149" s="120"/>
      <c r="I149" s="120"/>
      <c r="J149" s="120"/>
      <c r="K149" s="120"/>
      <c r="L149" s="104">
        <f t="shared" si="30"/>
        <v>0</v>
      </c>
      <c r="M149" s="120"/>
      <c r="N149" s="120"/>
      <c r="O149" s="104">
        <f t="shared" si="31"/>
        <v>0</v>
      </c>
      <c r="P149" s="125"/>
      <c r="Q149" s="120"/>
      <c r="R149" s="120"/>
      <c r="S149" s="109">
        <f t="shared" si="32"/>
        <v>0</v>
      </c>
      <c r="T149" s="132"/>
      <c r="U149" s="133"/>
      <c r="V149" s="133"/>
      <c r="W149" s="114">
        <f t="shared" si="33"/>
        <v>0</v>
      </c>
      <c r="X149" s="113">
        <f t="shared" si="34"/>
        <v>0</v>
      </c>
      <c r="Y149" s="81"/>
    </row>
    <row r="150" spans="1:25" ht="21.75" customHeight="1">
      <c r="A150" s="4">
        <v>15</v>
      </c>
      <c r="B150" s="44"/>
      <c r="C150" s="44"/>
      <c r="D150" s="119"/>
      <c r="E150" s="120"/>
      <c r="F150" s="120"/>
      <c r="G150" s="120"/>
      <c r="H150" s="120"/>
      <c r="I150" s="120"/>
      <c r="J150" s="120"/>
      <c r="K150" s="120"/>
      <c r="L150" s="126">
        <f t="shared" si="30"/>
        <v>0</v>
      </c>
      <c r="M150" s="120"/>
      <c r="N150" s="120"/>
      <c r="O150" s="126">
        <f t="shared" si="31"/>
        <v>0</v>
      </c>
      <c r="P150" s="125"/>
      <c r="Q150" s="120"/>
      <c r="R150" s="120"/>
      <c r="S150" s="109">
        <f t="shared" si="32"/>
        <v>0</v>
      </c>
      <c r="T150" s="132"/>
      <c r="U150" s="133"/>
      <c r="V150" s="133"/>
      <c r="W150" s="114">
        <f t="shared" si="33"/>
        <v>0</v>
      </c>
      <c r="X150" s="113">
        <f t="shared" si="34"/>
        <v>0</v>
      </c>
      <c r="Y150" s="81"/>
    </row>
    <row r="151" spans="1:25" ht="27.75" customHeight="1">
      <c r="A151" s="156" t="s">
        <v>35</v>
      </c>
      <c r="B151" s="157"/>
      <c r="C151" s="158"/>
      <c r="D151" s="48"/>
      <c r="E151" s="49">
        <f aca="true" t="shared" si="35" ref="E151:L151">SUM(E136:E150)</f>
        <v>0</v>
      </c>
      <c r="F151" s="49">
        <f t="shared" si="35"/>
        <v>0</v>
      </c>
      <c r="G151" s="49">
        <f t="shared" si="35"/>
        <v>0</v>
      </c>
      <c r="H151" s="49">
        <f t="shared" si="35"/>
        <v>0</v>
      </c>
      <c r="I151" s="49">
        <f t="shared" si="35"/>
        <v>0</v>
      </c>
      <c r="J151" s="49">
        <f t="shared" si="35"/>
        <v>0</v>
      </c>
      <c r="K151" s="49">
        <f t="shared" si="35"/>
        <v>0</v>
      </c>
      <c r="L151" s="49">
        <f t="shared" si="35"/>
        <v>0</v>
      </c>
      <c r="M151" s="49"/>
      <c r="N151" s="49"/>
      <c r="O151" s="49">
        <f aca="true" t="shared" si="36" ref="O151:X151">SUM(O136:O150)</f>
        <v>0</v>
      </c>
      <c r="P151" s="82">
        <f t="shared" si="36"/>
        <v>0</v>
      </c>
      <c r="Q151" s="49">
        <f t="shared" si="36"/>
        <v>0</v>
      </c>
      <c r="R151" s="49">
        <f t="shared" si="36"/>
        <v>0</v>
      </c>
      <c r="S151" s="67">
        <f t="shared" si="36"/>
        <v>0</v>
      </c>
      <c r="T151" s="141">
        <f t="shared" si="36"/>
        <v>0</v>
      </c>
      <c r="U151" s="135">
        <f t="shared" si="36"/>
        <v>0</v>
      </c>
      <c r="V151" s="135">
        <f t="shared" si="36"/>
        <v>0</v>
      </c>
      <c r="W151" s="67">
        <f t="shared" si="36"/>
        <v>0</v>
      </c>
      <c r="X151" s="142">
        <f t="shared" si="36"/>
        <v>0</v>
      </c>
      <c r="Y151" s="83"/>
    </row>
    <row r="152" spans="16:24" ht="4.5" customHeight="1">
      <c r="P152" s="28"/>
      <c r="Q152" s="28"/>
      <c r="R152" s="28"/>
      <c r="T152" s="137"/>
      <c r="U152" s="28"/>
      <c r="V152" s="28"/>
      <c r="W152" s="28"/>
      <c r="X152" s="28"/>
    </row>
    <row r="153" spans="1:25" ht="13.5">
      <c r="A153" s="159" t="s">
        <v>36</v>
      </c>
      <c r="B153" s="160"/>
      <c r="C153" s="160"/>
      <c r="D153" s="160"/>
      <c r="E153" s="160"/>
      <c r="F153" s="160"/>
      <c r="G153" s="160"/>
      <c r="H153" s="160" t="s">
        <v>37</v>
      </c>
      <c r="I153" s="159"/>
      <c r="J153" s="159"/>
      <c r="K153" s="28"/>
      <c r="M153" s="159" t="s">
        <v>38</v>
      </c>
      <c r="N153" s="160"/>
      <c r="O153" s="160"/>
      <c r="P153" s="160"/>
      <c r="Q153" s="160"/>
      <c r="R153" s="160"/>
      <c r="S153" s="160"/>
      <c r="T153" s="55"/>
      <c r="U153" s="28"/>
      <c r="V153" s="28"/>
      <c r="W153" s="160" t="s">
        <v>39</v>
      </c>
      <c r="X153" s="159"/>
      <c r="Y153" s="55"/>
    </row>
    <row r="154" spans="1:25" ht="9" customHeight="1">
      <c r="A154" s="50"/>
      <c r="B154" s="51"/>
      <c r="C154" s="28"/>
      <c r="D154" s="28"/>
      <c r="E154" s="28"/>
      <c r="F154" s="28"/>
      <c r="G154" s="28"/>
      <c r="H154" s="62"/>
      <c r="I154" s="55"/>
      <c r="J154" s="55"/>
      <c r="K154" s="28"/>
      <c r="M154" s="62"/>
      <c r="N154" s="55"/>
      <c r="O154" s="55"/>
      <c r="P154" s="28"/>
      <c r="Q154" s="62"/>
      <c r="R154" s="55"/>
      <c r="T154" s="138"/>
      <c r="U154" s="28"/>
      <c r="V154" s="28"/>
      <c r="W154" s="55"/>
      <c r="X154" s="55"/>
      <c r="Y154" s="55"/>
    </row>
    <row r="155" spans="1:25" s="116" customFormat="1" ht="11.25">
      <c r="A155" s="161" t="s">
        <v>40</v>
      </c>
      <c r="B155" s="16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7"/>
      <c r="Q155" s="127"/>
      <c r="R155" s="127"/>
      <c r="S155" s="122"/>
      <c r="T155" s="139"/>
      <c r="U155" s="127"/>
      <c r="V155" s="127"/>
      <c r="W155" s="127"/>
      <c r="X155" s="127"/>
      <c r="Y155" s="122"/>
    </row>
    <row r="156" spans="1:25" s="116" customFormat="1" ht="11.25">
      <c r="A156" s="123" t="s">
        <v>41</v>
      </c>
      <c r="B156" s="161" t="s">
        <v>42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</row>
    <row r="157" spans="1:25" s="116" customFormat="1" ht="11.25">
      <c r="A157" s="123" t="s">
        <v>43</v>
      </c>
      <c r="B157" s="161" t="s">
        <v>44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</row>
    <row r="158" spans="1:25" s="116" customFormat="1" ht="11.25">
      <c r="A158" s="123" t="s">
        <v>45</v>
      </c>
      <c r="B158" s="161" t="s">
        <v>46</v>
      </c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</row>
    <row r="159" spans="1:25" s="116" customFormat="1" ht="11.25">
      <c r="A159" s="123" t="s">
        <v>47</v>
      </c>
      <c r="B159" s="161" t="s">
        <v>48</v>
      </c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</row>
    <row r="160" ht="3" customHeight="1"/>
    <row r="161" spans="1:25" ht="24.75" customHeight="1">
      <c r="A161" s="144" t="s">
        <v>57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</row>
    <row r="162" spans="1:25" ht="17.25" customHeight="1">
      <c r="A162" s="23" t="s">
        <v>1</v>
      </c>
      <c r="B162" s="23"/>
      <c r="C162" s="23"/>
      <c r="D162" s="23"/>
      <c r="E162" s="23"/>
      <c r="F162" s="39"/>
      <c r="G162" s="39"/>
      <c r="H162" s="39"/>
      <c r="I162" s="39"/>
      <c r="J162" s="39"/>
      <c r="K162" s="145" t="s">
        <v>58</v>
      </c>
      <c r="L162" s="145"/>
      <c r="M162" s="145"/>
      <c r="N162" s="145"/>
      <c r="O162" s="145"/>
      <c r="P162" s="145"/>
      <c r="Q162" s="145"/>
      <c r="R162" s="145"/>
      <c r="S162" s="145"/>
      <c r="T162" s="128"/>
      <c r="U162" s="29"/>
      <c r="V162" s="29"/>
      <c r="W162" s="29"/>
      <c r="X162" s="29"/>
      <c r="Y162" s="22" t="s">
        <v>3</v>
      </c>
    </row>
    <row r="163" spans="1:25" ht="2.25" customHeight="1">
      <c r="A163" s="23"/>
      <c r="B163" s="23"/>
      <c r="C163" s="23"/>
      <c r="D163" s="23"/>
      <c r="E163" s="23"/>
      <c r="F163" s="1"/>
      <c r="G163" s="1"/>
      <c r="H163" s="1"/>
      <c r="I163" s="1"/>
      <c r="J163" s="1"/>
      <c r="K163" s="56"/>
      <c r="L163" s="56"/>
      <c r="M163" s="56"/>
      <c r="N163" s="56"/>
      <c r="O163" s="56"/>
      <c r="P163" s="29"/>
      <c r="Q163" s="29"/>
      <c r="R163" s="29"/>
      <c r="S163" s="56"/>
      <c r="T163" s="128"/>
      <c r="U163" s="29"/>
      <c r="V163" s="29"/>
      <c r="W163" s="29"/>
      <c r="X163" s="29"/>
      <c r="Y163" s="10"/>
    </row>
    <row r="164" spans="1:25" ht="17.25" customHeight="1">
      <c r="A164" s="162" t="s">
        <v>4</v>
      </c>
      <c r="B164" s="165" t="s">
        <v>5</v>
      </c>
      <c r="C164" s="168" t="s">
        <v>6</v>
      </c>
      <c r="D164" s="171" t="s">
        <v>7</v>
      </c>
      <c r="E164" s="146" t="s">
        <v>8</v>
      </c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8"/>
      <c r="T164" s="149" t="s">
        <v>9</v>
      </c>
      <c r="U164" s="150"/>
      <c r="V164" s="150"/>
      <c r="W164" s="151"/>
      <c r="X164" s="70"/>
      <c r="Y164" s="71"/>
    </row>
    <row r="165" spans="1:25" ht="15" customHeight="1">
      <c r="A165" s="163"/>
      <c r="B165" s="166"/>
      <c r="C165" s="169"/>
      <c r="D165" s="172"/>
      <c r="E165" s="152" t="s">
        <v>10</v>
      </c>
      <c r="F165" s="153"/>
      <c r="G165" s="153"/>
      <c r="H165" s="153"/>
      <c r="I165" s="153"/>
      <c r="J165" s="153"/>
      <c r="K165" s="153"/>
      <c r="L165" s="154"/>
      <c r="M165" s="152" t="s">
        <v>11</v>
      </c>
      <c r="N165" s="153"/>
      <c r="O165" s="154"/>
      <c r="P165" s="153" t="s">
        <v>12</v>
      </c>
      <c r="Q165" s="153"/>
      <c r="R165" s="154"/>
      <c r="S165" s="64"/>
      <c r="T165" s="153" t="s">
        <v>13</v>
      </c>
      <c r="U165" s="154"/>
      <c r="V165" s="19"/>
      <c r="W165" s="64"/>
      <c r="X165" s="190" t="s">
        <v>14</v>
      </c>
      <c r="Y165" s="73"/>
    </row>
    <row r="166" spans="1:25" ht="12" customHeight="1">
      <c r="A166" s="163"/>
      <c r="B166" s="166"/>
      <c r="C166" s="169"/>
      <c r="D166" s="172"/>
      <c r="E166" s="174" t="s">
        <v>15</v>
      </c>
      <c r="F166" s="174" t="s">
        <v>16</v>
      </c>
      <c r="G166" s="174" t="s">
        <v>17</v>
      </c>
      <c r="H166" s="174" t="s">
        <v>18</v>
      </c>
      <c r="I166" s="174" t="s">
        <v>19</v>
      </c>
      <c r="J166" s="174" t="s">
        <v>20</v>
      </c>
      <c r="K166" s="174" t="s">
        <v>21</v>
      </c>
      <c r="L166" s="175" t="s">
        <v>22</v>
      </c>
      <c r="M166" s="102" t="s">
        <v>23</v>
      </c>
      <c r="N166" s="58" t="s">
        <v>24</v>
      </c>
      <c r="O166" s="177" t="s">
        <v>22</v>
      </c>
      <c r="P166" s="179" t="s">
        <v>25</v>
      </c>
      <c r="Q166" s="166" t="s">
        <v>26</v>
      </c>
      <c r="R166" s="181" t="s">
        <v>27</v>
      </c>
      <c r="S166" s="183" t="s">
        <v>28</v>
      </c>
      <c r="T166" s="185" t="s">
        <v>29</v>
      </c>
      <c r="U166" s="187" t="s">
        <v>30</v>
      </c>
      <c r="V166" s="187" t="s">
        <v>21</v>
      </c>
      <c r="W166" s="188" t="s">
        <v>31</v>
      </c>
      <c r="X166" s="190"/>
      <c r="Y166" s="192" t="s">
        <v>32</v>
      </c>
    </row>
    <row r="167" spans="1:25" ht="18" customHeight="1">
      <c r="A167" s="164"/>
      <c r="B167" s="167"/>
      <c r="C167" s="170"/>
      <c r="D167" s="173"/>
      <c r="E167" s="167"/>
      <c r="F167" s="167"/>
      <c r="G167" s="167"/>
      <c r="H167" s="167"/>
      <c r="I167" s="167"/>
      <c r="J167" s="167"/>
      <c r="K167" s="167"/>
      <c r="L167" s="176"/>
      <c r="M167" s="103" t="s">
        <v>33</v>
      </c>
      <c r="N167" s="60" t="s">
        <v>34</v>
      </c>
      <c r="O167" s="178"/>
      <c r="P167" s="180"/>
      <c r="Q167" s="167"/>
      <c r="R167" s="182"/>
      <c r="S167" s="184"/>
      <c r="T167" s="186"/>
      <c r="U167" s="182"/>
      <c r="V167" s="182"/>
      <c r="W167" s="189"/>
      <c r="X167" s="191"/>
      <c r="Y167" s="193"/>
    </row>
    <row r="168" spans="1:25" ht="21.75" customHeight="1">
      <c r="A168" s="40">
        <v>1</v>
      </c>
      <c r="B168" s="41"/>
      <c r="C168" s="42"/>
      <c r="D168" s="118"/>
      <c r="E168" s="104"/>
      <c r="F168" s="104"/>
      <c r="G168" s="104"/>
      <c r="H168" s="104"/>
      <c r="I168" s="104"/>
      <c r="J168" s="104"/>
      <c r="K168" s="104"/>
      <c r="L168" s="104">
        <f>E168+F168+G168+H168+I168+J168+K168</f>
        <v>0</v>
      </c>
      <c r="M168" s="104"/>
      <c r="N168" s="104"/>
      <c r="O168" s="104">
        <f>SUM(M168*N168)</f>
        <v>0</v>
      </c>
      <c r="P168" s="124"/>
      <c r="Q168" s="104"/>
      <c r="R168" s="104"/>
      <c r="S168" s="109">
        <f>SUM(L168+O168-P168-Q168-R168)</f>
        <v>0</v>
      </c>
      <c r="T168" s="143"/>
      <c r="U168" s="130"/>
      <c r="V168" s="130"/>
      <c r="W168" s="114">
        <f>SUM(T168+U168+V168)</f>
        <v>0</v>
      </c>
      <c r="X168" s="113">
        <f>S168-W168</f>
        <v>0</v>
      </c>
      <c r="Y168" s="77"/>
    </row>
    <row r="169" spans="1:25" ht="21.75" customHeight="1">
      <c r="A169" s="4">
        <v>2</v>
      </c>
      <c r="B169" s="5"/>
      <c r="C169" s="5"/>
      <c r="D169" s="92"/>
      <c r="E169" s="93"/>
      <c r="F169" s="93"/>
      <c r="G169" s="93"/>
      <c r="H169" s="93"/>
      <c r="I169" s="93"/>
      <c r="J169" s="93"/>
      <c r="K169" s="93"/>
      <c r="L169" s="104">
        <f aca="true" t="shared" si="37" ref="L169:L182">E169+F169+G169+H169+I169+J169+K169</f>
        <v>0</v>
      </c>
      <c r="M169" s="93"/>
      <c r="N169" s="93"/>
      <c r="O169" s="104">
        <f aca="true" t="shared" si="38" ref="O169:O182">SUM(M169*N169)</f>
        <v>0</v>
      </c>
      <c r="P169" s="105"/>
      <c r="Q169" s="93"/>
      <c r="R169" s="93"/>
      <c r="S169" s="109">
        <f aca="true" t="shared" si="39" ref="S169:S182">SUM(L169+O169-P169-Q169-R169)</f>
        <v>0</v>
      </c>
      <c r="T169" s="131"/>
      <c r="U169" s="111"/>
      <c r="V169" s="111"/>
      <c r="W169" s="114">
        <f aca="true" t="shared" si="40" ref="W169:W182">SUM(T169+U169+V169)</f>
        <v>0</v>
      </c>
      <c r="X169" s="113">
        <f aca="true" t="shared" si="41" ref="X169:X182">S169-W169</f>
        <v>0</v>
      </c>
      <c r="Y169" s="79"/>
    </row>
    <row r="170" spans="1:25" ht="21.75" customHeight="1">
      <c r="A170" s="4">
        <v>3</v>
      </c>
      <c r="B170" s="5"/>
      <c r="C170" s="5"/>
      <c r="D170" s="92"/>
      <c r="E170" s="93"/>
      <c r="F170" s="93"/>
      <c r="G170" s="93"/>
      <c r="H170" s="93"/>
      <c r="I170" s="93"/>
      <c r="J170" s="93"/>
      <c r="K170" s="93"/>
      <c r="L170" s="104">
        <f t="shared" si="37"/>
        <v>0</v>
      </c>
      <c r="M170" s="93"/>
      <c r="N170" s="93"/>
      <c r="O170" s="104">
        <f t="shared" si="38"/>
        <v>0</v>
      </c>
      <c r="P170" s="105"/>
      <c r="Q170" s="93"/>
      <c r="R170" s="93"/>
      <c r="S170" s="109">
        <f t="shared" si="39"/>
        <v>0</v>
      </c>
      <c r="T170" s="131"/>
      <c r="U170" s="111"/>
      <c r="V170" s="111"/>
      <c r="W170" s="114">
        <f t="shared" si="40"/>
        <v>0</v>
      </c>
      <c r="X170" s="113">
        <f t="shared" si="41"/>
        <v>0</v>
      </c>
      <c r="Y170" s="79"/>
    </row>
    <row r="171" spans="1:25" ht="21.75" customHeight="1">
      <c r="A171" s="4">
        <v>4</v>
      </c>
      <c r="B171" s="5"/>
      <c r="C171" s="5"/>
      <c r="D171" s="92"/>
      <c r="E171" s="93"/>
      <c r="F171" s="93"/>
      <c r="G171" s="93"/>
      <c r="H171" s="93"/>
      <c r="I171" s="93"/>
      <c r="J171" s="93"/>
      <c r="K171" s="93"/>
      <c r="L171" s="104">
        <f t="shared" si="37"/>
        <v>0</v>
      </c>
      <c r="M171" s="93"/>
      <c r="N171" s="93"/>
      <c r="O171" s="104">
        <f t="shared" si="38"/>
        <v>0</v>
      </c>
      <c r="P171" s="105"/>
      <c r="Q171" s="93"/>
      <c r="R171" s="93"/>
      <c r="S171" s="109">
        <f t="shared" si="39"/>
        <v>0</v>
      </c>
      <c r="T171" s="131"/>
      <c r="U171" s="111"/>
      <c r="V171" s="111"/>
      <c r="W171" s="114">
        <f t="shared" si="40"/>
        <v>0</v>
      </c>
      <c r="X171" s="113">
        <f t="shared" si="41"/>
        <v>0</v>
      </c>
      <c r="Y171" s="79"/>
    </row>
    <row r="172" spans="1:25" ht="21.75" customHeight="1">
      <c r="A172" s="4">
        <v>5</v>
      </c>
      <c r="B172" s="5"/>
      <c r="C172" s="5"/>
      <c r="D172" s="92"/>
      <c r="E172" s="93"/>
      <c r="F172" s="93"/>
      <c r="G172" s="93"/>
      <c r="H172" s="93"/>
      <c r="I172" s="93"/>
      <c r="J172" s="93"/>
      <c r="K172" s="93"/>
      <c r="L172" s="104">
        <f t="shared" si="37"/>
        <v>0</v>
      </c>
      <c r="M172" s="93"/>
      <c r="N172" s="93"/>
      <c r="O172" s="104">
        <f t="shared" si="38"/>
        <v>0</v>
      </c>
      <c r="P172" s="105"/>
      <c r="Q172" s="93"/>
      <c r="R172" s="93"/>
      <c r="S172" s="109">
        <f t="shared" si="39"/>
        <v>0</v>
      </c>
      <c r="T172" s="131"/>
      <c r="U172" s="111"/>
      <c r="V172" s="111"/>
      <c r="W172" s="114">
        <f t="shared" si="40"/>
        <v>0</v>
      </c>
      <c r="X172" s="113">
        <f t="shared" si="41"/>
        <v>0</v>
      </c>
      <c r="Y172" s="79"/>
    </row>
    <row r="173" spans="1:25" ht="21.75" customHeight="1">
      <c r="A173" s="4">
        <v>6</v>
      </c>
      <c r="B173" s="42"/>
      <c r="C173" s="5"/>
      <c r="D173" s="92"/>
      <c r="E173" s="93"/>
      <c r="F173" s="93"/>
      <c r="G173" s="93"/>
      <c r="H173" s="93"/>
      <c r="I173" s="93"/>
      <c r="J173" s="93"/>
      <c r="K173" s="93"/>
      <c r="L173" s="104">
        <f t="shared" si="37"/>
        <v>0</v>
      </c>
      <c r="M173" s="93"/>
      <c r="N173" s="93"/>
      <c r="O173" s="104">
        <f t="shared" si="38"/>
        <v>0</v>
      </c>
      <c r="P173" s="105"/>
      <c r="Q173" s="93"/>
      <c r="R173" s="93"/>
      <c r="S173" s="109">
        <f t="shared" si="39"/>
        <v>0</v>
      </c>
      <c r="T173" s="131"/>
      <c r="U173" s="111"/>
      <c r="V173" s="111"/>
      <c r="W173" s="114">
        <f t="shared" si="40"/>
        <v>0</v>
      </c>
      <c r="X173" s="113">
        <f t="shared" si="41"/>
        <v>0</v>
      </c>
      <c r="Y173" s="79"/>
    </row>
    <row r="174" spans="1:25" ht="21.75" customHeight="1">
      <c r="A174" s="4">
        <v>7</v>
      </c>
      <c r="B174" s="5"/>
      <c r="C174" s="5"/>
      <c r="D174" s="92"/>
      <c r="E174" s="93"/>
      <c r="F174" s="93"/>
      <c r="G174" s="93"/>
      <c r="H174" s="93"/>
      <c r="I174" s="93"/>
      <c r="J174" s="93"/>
      <c r="K174" s="93"/>
      <c r="L174" s="104">
        <f t="shared" si="37"/>
        <v>0</v>
      </c>
      <c r="M174" s="93"/>
      <c r="N174" s="93"/>
      <c r="O174" s="104">
        <f t="shared" si="38"/>
        <v>0</v>
      </c>
      <c r="P174" s="105"/>
      <c r="Q174" s="93"/>
      <c r="R174" s="93"/>
      <c r="S174" s="109">
        <f t="shared" si="39"/>
        <v>0</v>
      </c>
      <c r="T174" s="131"/>
      <c r="U174" s="111"/>
      <c r="V174" s="111"/>
      <c r="W174" s="114">
        <f t="shared" si="40"/>
        <v>0</v>
      </c>
      <c r="X174" s="113">
        <f t="shared" si="41"/>
        <v>0</v>
      </c>
      <c r="Y174" s="79"/>
    </row>
    <row r="175" spans="1:25" ht="21.75" customHeight="1">
      <c r="A175" s="4">
        <v>8</v>
      </c>
      <c r="B175" s="5"/>
      <c r="C175" s="5"/>
      <c r="D175" s="92"/>
      <c r="E175" s="93"/>
      <c r="F175" s="93"/>
      <c r="G175" s="93"/>
      <c r="H175" s="93"/>
      <c r="I175" s="93"/>
      <c r="J175" s="93"/>
      <c r="K175" s="93"/>
      <c r="L175" s="104">
        <f t="shared" si="37"/>
        <v>0</v>
      </c>
      <c r="M175" s="93"/>
      <c r="N175" s="93"/>
      <c r="O175" s="104">
        <f t="shared" si="38"/>
        <v>0</v>
      </c>
      <c r="P175" s="105"/>
      <c r="Q175" s="93"/>
      <c r="R175" s="93"/>
      <c r="S175" s="109">
        <f t="shared" si="39"/>
        <v>0</v>
      </c>
      <c r="T175" s="131"/>
      <c r="U175" s="111"/>
      <c r="V175" s="111"/>
      <c r="W175" s="114">
        <f t="shared" si="40"/>
        <v>0</v>
      </c>
      <c r="X175" s="113">
        <f t="shared" si="41"/>
        <v>0</v>
      </c>
      <c r="Y175" s="79"/>
    </row>
    <row r="176" spans="1:25" ht="21.75" customHeight="1">
      <c r="A176" s="4">
        <v>9</v>
      </c>
      <c r="B176" s="5"/>
      <c r="C176" s="5"/>
      <c r="D176" s="92"/>
      <c r="E176" s="93"/>
      <c r="F176" s="93"/>
      <c r="G176" s="93"/>
      <c r="H176" s="93"/>
      <c r="I176" s="93"/>
      <c r="J176" s="93"/>
      <c r="K176" s="93"/>
      <c r="L176" s="104">
        <f t="shared" si="37"/>
        <v>0</v>
      </c>
      <c r="M176" s="93"/>
      <c r="N176" s="93"/>
      <c r="O176" s="104">
        <f t="shared" si="38"/>
        <v>0</v>
      </c>
      <c r="P176" s="105"/>
      <c r="Q176" s="93"/>
      <c r="R176" s="93"/>
      <c r="S176" s="109">
        <f t="shared" si="39"/>
        <v>0</v>
      </c>
      <c r="T176" s="131"/>
      <c r="U176" s="111"/>
      <c r="V176" s="111"/>
      <c r="W176" s="114">
        <f t="shared" si="40"/>
        <v>0</v>
      </c>
      <c r="X176" s="113">
        <f t="shared" si="41"/>
        <v>0</v>
      </c>
      <c r="Y176" s="79"/>
    </row>
    <row r="177" spans="1:25" ht="21.75" customHeight="1">
      <c r="A177" s="4">
        <v>10</v>
      </c>
      <c r="B177" s="44"/>
      <c r="C177" s="44"/>
      <c r="D177" s="119"/>
      <c r="E177" s="120"/>
      <c r="F177" s="120"/>
      <c r="G177" s="120"/>
      <c r="H177" s="120"/>
      <c r="I177" s="120"/>
      <c r="J177" s="120"/>
      <c r="K177" s="120"/>
      <c r="L177" s="104">
        <f t="shared" si="37"/>
        <v>0</v>
      </c>
      <c r="M177" s="120"/>
      <c r="N177" s="120"/>
      <c r="O177" s="104">
        <f t="shared" si="38"/>
        <v>0</v>
      </c>
      <c r="P177" s="125"/>
      <c r="Q177" s="120"/>
      <c r="R177" s="120"/>
      <c r="S177" s="109">
        <f t="shared" si="39"/>
        <v>0</v>
      </c>
      <c r="T177" s="132"/>
      <c r="U177" s="133"/>
      <c r="V177" s="133"/>
      <c r="W177" s="114">
        <f t="shared" si="40"/>
        <v>0</v>
      </c>
      <c r="X177" s="113">
        <f t="shared" si="41"/>
        <v>0</v>
      </c>
      <c r="Y177" s="81"/>
    </row>
    <row r="178" spans="1:25" ht="21.75" customHeight="1">
      <c r="A178" s="4">
        <v>11</v>
      </c>
      <c r="B178" s="44"/>
      <c r="C178" s="44"/>
      <c r="D178" s="119"/>
      <c r="E178" s="120"/>
      <c r="F178" s="120"/>
      <c r="G178" s="120"/>
      <c r="H178" s="120"/>
      <c r="I178" s="120"/>
      <c r="J178" s="120"/>
      <c r="K178" s="120"/>
      <c r="L178" s="104">
        <f t="shared" si="37"/>
        <v>0</v>
      </c>
      <c r="M178" s="120"/>
      <c r="N178" s="120"/>
      <c r="O178" s="104">
        <f t="shared" si="38"/>
        <v>0</v>
      </c>
      <c r="P178" s="125"/>
      <c r="Q178" s="120"/>
      <c r="R178" s="120"/>
      <c r="S178" s="109">
        <f t="shared" si="39"/>
        <v>0</v>
      </c>
      <c r="T178" s="132"/>
      <c r="U178" s="133"/>
      <c r="V178" s="133"/>
      <c r="W178" s="114">
        <f t="shared" si="40"/>
        <v>0</v>
      </c>
      <c r="X178" s="113">
        <f t="shared" si="41"/>
        <v>0</v>
      </c>
      <c r="Y178" s="81"/>
    </row>
    <row r="179" spans="1:25" ht="21.75" customHeight="1">
      <c r="A179" s="4">
        <v>12</v>
      </c>
      <c r="B179" s="44"/>
      <c r="C179" s="44"/>
      <c r="D179" s="119"/>
      <c r="E179" s="120"/>
      <c r="F179" s="120"/>
      <c r="G179" s="120"/>
      <c r="H179" s="120"/>
      <c r="I179" s="120"/>
      <c r="J179" s="120"/>
      <c r="K179" s="120"/>
      <c r="L179" s="104">
        <f t="shared" si="37"/>
        <v>0</v>
      </c>
      <c r="M179" s="120"/>
      <c r="N179" s="120"/>
      <c r="O179" s="104">
        <f t="shared" si="38"/>
        <v>0</v>
      </c>
      <c r="P179" s="125"/>
      <c r="Q179" s="120"/>
      <c r="R179" s="120"/>
      <c r="S179" s="109">
        <f t="shared" si="39"/>
        <v>0</v>
      </c>
      <c r="T179" s="132"/>
      <c r="U179" s="133"/>
      <c r="V179" s="133"/>
      <c r="W179" s="114">
        <f t="shared" si="40"/>
        <v>0</v>
      </c>
      <c r="X179" s="113">
        <f t="shared" si="41"/>
        <v>0</v>
      </c>
      <c r="Y179" s="81"/>
    </row>
    <row r="180" spans="1:25" ht="21.75" customHeight="1">
      <c r="A180" s="4">
        <v>13</v>
      </c>
      <c r="B180" s="44"/>
      <c r="C180" s="44"/>
      <c r="D180" s="119"/>
      <c r="E180" s="120"/>
      <c r="F180" s="120"/>
      <c r="G180" s="120"/>
      <c r="H180" s="120"/>
      <c r="I180" s="120"/>
      <c r="J180" s="120"/>
      <c r="K180" s="120"/>
      <c r="L180" s="104">
        <f t="shared" si="37"/>
        <v>0</v>
      </c>
      <c r="M180" s="120"/>
      <c r="N180" s="120"/>
      <c r="O180" s="104">
        <f t="shared" si="38"/>
        <v>0</v>
      </c>
      <c r="P180" s="125"/>
      <c r="Q180" s="120"/>
      <c r="R180" s="120"/>
      <c r="S180" s="109">
        <f t="shared" si="39"/>
        <v>0</v>
      </c>
      <c r="T180" s="132"/>
      <c r="U180" s="133"/>
      <c r="V180" s="133"/>
      <c r="W180" s="114">
        <f t="shared" si="40"/>
        <v>0</v>
      </c>
      <c r="X180" s="113">
        <f t="shared" si="41"/>
        <v>0</v>
      </c>
      <c r="Y180" s="81"/>
    </row>
    <row r="181" spans="1:25" ht="21.75" customHeight="1">
      <c r="A181" s="4">
        <v>14</v>
      </c>
      <c r="B181" s="44"/>
      <c r="C181" s="44"/>
      <c r="D181" s="119"/>
      <c r="E181" s="120"/>
      <c r="F181" s="120"/>
      <c r="G181" s="120"/>
      <c r="H181" s="120"/>
      <c r="I181" s="120"/>
      <c r="J181" s="120"/>
      <c r="K181" s="120"/>
      <c r="L181" s="104">
        <f t="shared" si="37"/>
        <v>0</v>
      </c>
      <c r="M181" s="120"/>
      <c r="N181" s="120"/>
      <c r="O181" s="104">
        <f t="shared" si="38"/>
        <v>0</v>
      </c>
      <c r="P181" s="125"/>
      <c r="Q181" s="120"/>
      <c r="R181" s="120"/>
      <c r="S181" s="109">
        <f t="shared" si="39"/>
        <v>0</v>
      </c>
      <c r="T181" s="132"/>
      <c r="U181" s="133"/>
      <c r="V181" s="133"/>
      <c r="W181" s="114">
        <f t="shared" si="40"/>
        <v>0</v>
      </c>
      <c r="X181" s="113">
        <f t="shared" si="41"/>
        <v>0</v>
      </c>
      <c r="Y181" s="81"/>
    </row>
    <row r="182" spans="1:25" ht="21.75" customHeight="1">
      <c r="A182" s="4">
        <v>15</v>
      </c>
      <c r="B182" s="44"/>
      <c r="C182" s="44"/>
      <c r="D182" s="119"/>
      <c r="E182" s="120"/>
      <c r="F182" s="120"/>
      <c r="G182" s="120"/>
      <c r="H182" s="120"/>
      <c r="I182" s="120"/>
      <c r="J182" s="120"/>
      <c r="K182" s="120"/>
      <c r="L182" s="126">
        <f t="shared" si="37"/>
        <v>0</v>
      </c>
      <c r="M182" s="120"/>
      <c r="N182" s="120"/>
      <c r="O182" s="126">
        <f t="shared" si="38"/>
        <v>0</v>
      </c>
      <c r="P182" s="125"/>
      <c r="Q182" s="120"/>
      <c r="R182" s="120"/>
      <c r="S182" s="109">
        <f t="shared" si="39"/>
        <v>0</v>
      </c>
      <c r="T182" s="132"/>
      <c r="U182" s="133"/>
      <c r="V182" s="133"/>
      <c r="W182" s="114">
        <f t="shared" si="40"/>
        <v>0</v>
      </c>
      <c r="X182" s="113">
        <f t="shared" si="41"/>
        <v>0</v>
      </c>
      <c r="Y182" s="81"/>
    </row>
    <row r="183" spans="1:25" ht="27.75" customHeight="1">
      <c r="A183" s="156" t="s">
        <v>35</v>
      </c>
      <c r="B183" s="157"/>
      <c r="C183" s="158"/>
      <c r="D183" s="48"/>
      <c r="E183" s="49">
        <f aca="true" t="shared" si="42" ref="E183:L183">SUM(E168:E182)</f>
        <v>0</v>
      </c>
      <c r="F183" s="49">
        <f t="shared" si="42"/>
        <v>0</v>
      </c>
      <c r="G183" s="49">
        <f t="shared" si="42"/>
        <v>0</v>
      </c>
      <c r="H183" s="49">
        <f t="shared" si="42"/>
        <v>0</v>
      </c>
      <c r="I183" s="49">
        <f t="shared" si="42"/>
        <v>0</v>
      </c>
      <c r="J183" s="49">
        <f t="shared" si="42"/>
        <v>0</v>
      </c>
      <c r="K183" s="49">
        <f t="shared" si="42"/>
        <v>0</v>
      </c>
      <c r="L183" s="49">
        <f t="shared" si="42"/>
        <v>0</v>
      </c>
      <c r="M183" s="49"/>
      <c r="N183" s="49"/>
      <c r="O183" s="49">
        <f aca="true" t="shared" si="43" ref="O183:X183">SUM(O168:O182)</f>
        <v>0</v>
      </c>
      <c r="P183" s="82">
        <f t="shared" si="43"/>
        <v>0</v>
      </c>
      <c r="Q183" s="49">
        <f t="shared" si="43"/>
        <v>0</v>
      </c>
      <c r="R183" s="49">
        <f t="shared" si="43"/>
        <v>0</v>
      </c>
      <c r="S183" s="67">
        <f t="shared" si="43"/>
        <v>0</v>
      </c>
      <c r="T183" s="141">
        <f t="shared" si="43"/>
        <v>0</v>
      </c>
      <c r="U183" s="135">
        <f t="shared" si="43"/>
        <v>0</v>
      </c>
      <c r="V183" s="135">
        <f t="shared" si="43"/>
        <v>0</v>
      </c>
      <c r="W183" s="67">
        <f t="shared" si="43"/>
        <v>0</v>
      </c>
      <c r="X183" s="142">
        <f t="shared" si="43"/>
        <v>0</v>
      </c>
      <c r="Y183" s="83"/>
    </row>
    <row r="184" spans="16:24" ht="4.5" customHeight="1">
      <c r="P184" s="28"/>
      <c r="Q184" s="28"/>
      <c r="R184" s="28"/>
      <c r="T184" s="137"/>
      <c r="U184" s="28"/>
      <c r="V184" s="28"/>
      <c r="W184" s="28"/>
      <c r="X184" s="28"/>
    </row>
    <row r="185" spans="1:25" ht="13.5">
      <c r="A185" s="159" t="s">
        <v>36</v>
      </c>
      <c r="B185" s="160"/>
      <c r="C185" s="160"/>
      <c r="D185" s="160"/>
      <c r="E185" s="160"/>
      <c r="F185" s="160"/>
      <c r="G185" s="160"/>
      <c r="H185" s="160" t="s">
        <v>37</v>
      </c>
      <c r="I185" s="159"/>
      <c r="J185" s="159"/>
      <c r="K185" s="28"/>
      <c r="M185" s="159" t="s">
        <v>38</v>
      </c>
      <c r="N185" s="160"/>
      <c r="O185" s="160"/>
      <c r="P185" s="160"/>
      <c r="Q185" s="160"/>
      <c r="R185" s="160"/>
      <c r="S185" s="160"/>
      <c r="T185" s="55"/>
      <c r="U185" s="28"/>
      <c r="V185" s="28"/>
      <c r="W185" s="160" t="s">
        <v>39</v>
      </c>
      <c r="X185" s="159"/>
      <c r="Y185" s="55"/>
    </row>
    <row r="186" spans="1:25" ht="9" customHeight="1">
      <c r="A186" s="50"/>
      <c r="B186" s="51"/>
      <c r="C186" s="28"/>
      <c r="D186" s="28"/>
      <c r="E186" s="28"/>
      <c r="F186" s="28"/>
      <c r="G186" s="28"/>
      <c r="H186" s="62"/>
      <c r="I186" s="55"/>
      <c r="J186" s="55"/>
      <c r="K186" s="28"/>
      <c r="M186" s="62"/>
      <c r="N186" s="55"/>
      <c r="O186" s="55"/>
      <c r="P186" s="28"/>
      <c r="Q186" s="62"/>
      <c r="R186" s="55"/>
      <c r="T186" s="138"/>
      <c r="U186" s="28"/>
      <c r="V186" s="28"/>
      <c r="W186" s="55"/>
      <c r="X186" s="55"/>
      <c r="Y186" s="55"/>
    </row>
    <row r="187" spans="1:25" s="116" customFormat="1" ht="11.25">
      <c r="A187" s="161" t="s">
        <v>40</v>
      </c>
      <c r="B187" s="16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7"/>
      <c r="Q187" s="127"/>
      <c r="R187" s="127"/>
      <c r="S187" s="122"/>
      <c r="T187" s="139"/>
      <c r="U187" s="127"/>
      <c r="V187" s="127"/>
      <c r="W187" s="127"/>
      <c r="X187" s="127"/>
      <c r="Y187" s="122"/>
    </row>
    <row r="188" spans="1:25" s="116" customFormat="1" ht="11.25">
      <c r="A188" s="123" t="s">
        <v>41</v>
      </c>
      <c r="B188" s="161" t="s">
        <v>42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</row>
    <row r="189" spans="1:25" s="116" customFormat="1" ht="11.25">
      <c r="A189" s="123" t="s">
        <v>43</v>
      </c>
      <c r="B189" s="161" t="s">
        <v>44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</row>
    <row r="190" spans="1:25" s="116" customFormat="1" ht="11.25">
      <c r="A190" s="123" t="s">
        <v>45</v>
      </c>
      <c r="B190" s="161" t="s">
        <v>46</v>
      </c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</row>
    <row r="191" spans="1:25" s="116" customFormat="1" ht="11.25">
      <c r="A191" s="123" t="s">
        <v>47</v>
      </c>
      <c r="B191" s="161" t="s">
        <v>48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</row>
    <row r="192" ht="3" customHeight="1"/>
    <row r="193" spans="1:25" ht="24.75" customHeight="1">
      <c r="A193" s="144" t="s">
        <v>59</v>
      </c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</row>
    <row r="194" spans="1:25" ht="17.25" customHeight="1">
      <c r="A194" s="23" t="s">
        <v>1</v>
      </c>
      <c r="B194" s="23"/>
      <c r="C194" s="23"/>
      <c r="D194" s="23"/>
      <c r="E194" s="23"/>
      <c r="F194" s="39"/>
      <c r="G194" s="39"/>
      <c r="H194" s="39"/>
      <c r="I194" s="39"/>
      <c r="J194" s="39"/>
      <c r="K194" s="145" t="s">
        <v>60</v>
      </c>
      <c r="L194" s="145"/>
      <c r="M194" s="145"/>
      <c r="N194" s="145"/>
      <c r="O194" s="145"/>
      <c r="P194" s="145"/>
      <c r="Q194" s="145"/>
      <c r="R194" s="145"/>
      <c r="S194" s="145"/>
      <c r="T194" s="128"/>
      <c r="U194" s="29"/>
      <c r="V194" s="29"/>
      <c r="W194" s="29"/>
      <c r="X194" s="29"/>
      <c r="Y194" s="22" t="s">
        <v>3</v>
      </c>
    </row>
    <row r="195" spans="1:25" ht="2.25" customHeight="1">
      <c r="A195" s="23"/>
      <c r="B195" s="23"/>
      <c r="C195" s="23"/>
      <c r="D195" s="23"/>
      <c r="E195" s="23"/>
      <c r="F195" s="1"/>
      <c r="G195" s="1"/>
      <c r="H195" s="1"/>
      <c r="I195" s="1"/>
      <c r="J195" s="1"/>
      <c r="K195" s="56"/>
      <c r="L195" s="56"/>
      <c r="M195" s="56"/>
      <c r="N195" s="56"/>
      <c r="O195" s="56"/>
      <c r="P195" s="29"/>
      <c r="Q195" s="29"/>
      <c r="R195" s="29"/>
      <c r="S195" s="56"/>
      <c r="T195" s="128"/>
      <c r="U195" s="29"/>
      <c r="V195" s="29"/>
      <c r="W195" s="29"/>
      <c r="X195" s="29"/>
      <c r="Y195" s="10"/>
    </row>
    <row r="196" spans="1:25" ht="17.25" customHeight="1">
      <c r="A196" s="162" t="s">
        <v>4</v>
      </c>
      <c r="B196" s="165" t="s">
        <v>5</v>
      </c>
      <c r="C196" s="168" t="s">
        <v>6</v>
      </c>
      <c r="D196" s="171" t="s">
        <v>7</v>
      </c>
      <c r="E196" s="146" t="s">
        <v>8</v>
      </c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8"/>
      <c r="T196" s="149" t="s">
        <v>9</v>
      </c>
      <c r="U196" s="150"/>
      <c r="V196" s="150"/>
      <c r="W196" s="151"/>
      <c r="X196" s="70"/>
      <c r="Y196" s="71"/>
    </row>
    <row r="197" spans="1:25" ht="15" customHeight="1">
      <c r="A197" s="163"/>
      <c r="B197" s="166"/>
      <c r="C197" s="169"/>
      <c r="D197" s="172"/>
      <c r="E197" s="152" t="s">
        <v>10</v>
      </c>
      <c r="F197" s="153"/>
      <c r="G197" s="153"/>
      <c r="H197" s="153"/>
      <c r="I197" s="153"/>
      <c r="J197" s="153"/>
      <c r="K197" s="153"/>
      <c r="L197" s="154"/>
      <c r="M197" s="152" t="s">
        <v>11</v>
      </c>
      <c r="N197" s="153"/>
      <c r="O197" s="154"/>
      <c r="P197" s="153" t="s">
        <v>12</v>
      </c>
      <c r="Q197" s="153"/>
      <c r="R197" s="154"/>
      <c r="S197" s="64"/>
      <c r="T197" s="153" t="s">
        <v>13</v>
      </c>
      <c r="U197" s="154"/>
      <c r="V197" s="19"/>
      <c r="W197" s="64"/>
      <c r="X197" s="190" t="s">
        <v>14</v>
      </c>
      <c r="Y197" s="73"/>
    </row>
    <row r="198" spans="1:25" ht="12" customHeight="1">
      <c r="A198" s="163"/>
      <c r="B198" s="166"/>
      <c r="C198" s="169"/>
      <c r="D198" s="172"/>
      <c r="E198" s="174" t="s">
        <v>15</v>
      </c>
      <c r="F198" s="174" t="s">
        <v>16</v>
      </c>
      <c r="G198" s="174" t="s">
        <v>17</v>
      </c>
      <c r="H198" s="174" t="s">
        <v>18</v>
      </c>
      <c r="I198" s="174" t="s">
        <v>19</v>
      </c>
      <c r="J198" s="174" t="s">
        <v>20</v>
      </c>
      <c r="K198" s="174" t="s">
        <v>21</v>
      </c>
      <c r="L198" s="175" t="s">
        <v>22</v>
      </c>
      <c r="M198" s="102" t="s">
        <v>23</v>
      </c>
      <c r="N198" s="58" t="s">
        <v>24</v>
      </c>
      <c r="O198" s="177" t="s">
        <v>22</v>
      </c>
      <c r="P198" s="179" t="s">
        <v>25</v>
      </c>
      <c r="Q198" s="166" t="s">
        <v>26</v>
      </c>
      <c r="R198" s="181" t="s">
        <v>27</v>
      </c>
      <c r="S198" s="183" t="s">
        <v>28</v>
      </c>
      <c r="T198" s="185" t="s">
        <v>29</v>
      </c>
      <c r="U198" s="187" t="s">
        <v>30</v>
      </c>
      <c r="V198" s="187" t="s">
        <v>21</v>
      </c>
      <c r="W198" s="188" t="s">
        <v>31</v>
      </c>
      <c r="X198" s="190"/>
      <c r="Y198" s="192" t="s">
        <v>32</v>
      </c>
    </row>
    <row r="199" spans="1:25" ht="18" customHeight="1">
      <c r="A199" s="164"/>
      <c r="B199" s="167"/>
      <c r="C199" s="170"/>
      <c r="D199" s="173"/>
      <c r="E199" s="167"/>
      <c r="F199" s="167"/>
      <c r="G199" s="167"/>
      <c r="H199" s="167"/>
      <c r="I199" s="167"/>
      <c r="J199" s="167"/>
      <c r="K199" s="167"/>
      <c r="L199" s="176"/>
      <c r="M199" s="103" t="s">
        <v>33</v>
      </c>
      <c r="N199" s="60" t="s">
        <v>34</v>
      </c>
      <c r="O199" s="178"/>
      <c r="P199" s="180"/>
      <c r="Q199" s="167"/>
      <c r="R199" s="182"/>
      <c r="S199" s="184"/>
      <c r="T199" s="186"/>
      <c r="U199" s="182"/>
      <c r="V199" s="182"/>
      <c r="W199" s="189"/>
      <c r="X199" s="191"/>
      <c r="Y199" s="193"/>
    </row>
    <row r="200" spans="1:25" ht="21.75" customHeight="1">
      <c r="A200" s="40">
        <v>1</v>
      </c>
      <c r="B200" s="41"/>
      <c r="C200" s="42"/>
      <c r="D200" s="118"/>
      <c r="E200" s="104"/>
      <c r="F200" s="104"/>
      <c r="G200" s="104"/>
      <c r="H200" s="104"/>
      <c r="I200" s="104"/>
      <c r="J200" s="104"/>
      <c r="K200" s="104"/>
      <c r="L200" s="104">
        <f>E200+F200+G200+H200+I200+J200+K200</f>
        <v>0</v>
      </c>
      <c r="M200" s="104"/>
      <c r="N200" s="104"/>
      <c r="O200" s="104">
        <f>SUM(M200*N200)</f>
        <v>0</v>
      </c>
      <c r="P200" s="124"/>
      <c r="Q200" s="104"/>
      <c r="R200" s="104"/>
      <c r="S200" s="109">
        <f>SUM(L200+O200-P200-Q200-R200)</f>
        <v>0</v>
      </c>
      <c r="T200" s="143"/>
      <c r="U200" s="130"/>
      <c r="V200" s="130"/>
      <c r="W200" s="114">
        <f>SUM(T200+U200+V200)</f>
        <v>0</v>
      </c>
      <c r="X200" s="113">
        <f>S200-W200</f>
        <v>0</v>
      </c>
      <c r="Y200" s="77"/>
    </row>
    <row r="201" spans="1:25" ht="21.75" customHeight="1">
      <c r="A201" s="4">
        <v>2</v>
      </c>
      <c r="B201" s="5"/>
      <c r="C201" s="5"/>
      <c r="D201" s="92"/>
      <c r="E201" s="93"/>
      <c r="F201" s="93"/>
      <c r="G201" s="93"/>
      <c r="H201" s="93"/>
      <c r="I201" s="93"/>
      <c r="J201" s="93"/>
      <c r="K201" s="93"/>
      <c r="L201" s="104">
        <f aca="true" t="shared" si="44" ref="L201:L214">E201+F201+G201+H201+I201+J201+K201</f>
        <v>0</v>
      </c>
      <c r="M201" s="93"/>
      <c r="N201" s="93"/>
      <c r="O201" s="104">
        <f aca="true" t="shared" si="45" ref="O201:O214">SUM(M201*N201)</f>
        <v>0</v>
      </c>
      <c r="P201" s="105"/>
      <c r="Q201" s="93"/>
      <c r="R201" s="93"/>
      <c r="S201" s="109">
        <f aca="true" t="shared" si="46" ref="S201:S214">SUM(L201+O201-P201-Q201-R201)</f>
        <v>0</v>
      </c>
      <c r="T201" s="131"/>
      <c r="U201" s="111"/>
      <c r="V201" s="111"/>
      <c r="W201" s="114">
        <f aca="true" t="shared" si="47" ref="W201:W214">SUM(T201+U201+V201)</f>
        <v>0</v>
      </c>
      <c r="X201" s="113">
        <f aca="true" t="shared" si="48" ref="X201:X214">S201-W201</f>
        <v>0</v>
      </c>
      <c r="Y201" s="79"/>
    </row>
    <row r="202" spans="1:25" ht="21.75" customHeight="1">
      <c r="A202" s="4">
        <v>3</v>
      </c>
      <c r="B202" s="5"/>
      <c r="C202" s="5"/>
      <c r="D202" s="92"/>
      <c r="E202" s="93"/>
      <c r="F202" s="93"/>
      <c r="G202" s="93"/>
      <c r="H202" s="93"/>
      <c r="I202" s="93"/>
      <c r="J202" s="93"/>
      <c r="K202" s="93"/>
      <c r="L202" s="104">
        <f t="shared" si="44"/>
        <v>0</v>
      </c>
      <c r="M202" s="93"/>
      <c r="N202" s="93"/>
      <c r="O202" s="104">
        <f t="shared" si="45"/>
        <v>0</v>
      </c>
      <c r="P202" s="105"/>
      <c r="Q202" s="93"/>
      <c r="R202" s="93"/>
      <c r="S202" s="109">
        <f t="shared" si="46"/>
        <v>0</v>
      </c>
      <c r="T202" s="131"/>
      <c r="U202" s="111"/>
      <c r="V202" s="111"/>
      <c r="W202" s="114">
        <f t="shared" si="47"/>
        <v>0</v>
      </c>
      <c r="X202" s="113">
        <f t="shared" si="48"/>
        <v>0</v>
      </c>
      <c r="Y202" s="79"/>
    </row>
    <row r="203" spans="1:25" ht="21.75" customHeight="1">
      <c r="A203" s="4">
        <v>4</v>
      </c>
      <c r="B203" s="5"/>
      <c r="C203" s="5"/>
      <c r="D203" s="92"/>
      <c r="E203" s="93"/>
      <c r="F203" s="93"/>
      <c r="G203" s="93"/>
      <c r="H203" s="93"/>
      <c r="I203" s="93"/>
      <c r="J203" s="93"/>
      <c r="K203" s="93"/>
      <c r="L203" s="104">
        <f t="shared" si="44"/>
        <v>0</v>
      </c>
      <c r="M203" s="93"/>
      <c r="N203" s="93"/>
      <c r="O203" s="104">
        <f t="shared" si="45"/>
        <v>0</v>
      </c>
      <c r="P203" s="105"/>
      <c r="Q203" s="93"/>
      <c r="R203" s="93"/>
      <c r="S203" s="109">
        <f t="shared" si="46"/>
        <v>0</v>
      </c>
      <c r="T203" s="131"/>
      <c r="U203" s="111"/>
      <c r="V203" s="111"/>
      <c r="W203" s="114">
        <f t="shared" si="47"/>
        <v>0</v>
      </c>
      <c r="X203" s="113">
        <f t="shared" si="48"/>
        <v>0</v>
      </c>
      <c r="Y203" s="79"/>
    </row>
    <row r="204" spans="1:25" ht="21.75" customHeight="1">
      <c r="A204" s="4">
        <v>5</v>
      </c>
      <c r="B204" s="5"/>
      <c r="C204" s="5"/>
      <c r="D204" s="92"/>
      <c r="E204" s="93"/>
      <c r="F204" s="93"/>
      <c r="G204" s="93"/>
      <c r="H204" s="93"/>
      <c r="I204" s="93"/>
      <c r="J204" s="93"/>
      <c r="K204" s="93"/>
      <c r="L204" s="104">
        <f t="shared" si="44"/>
        <v>0</v>
      </c>
      <c r="M204" s="93"/>
      <c r="N204" s="93"/>
      <c r="O204" s="104">
        <f t="shared" si="45"/>
        <v>0</v>
      </c>
      <c r="P204" s="105"/>
      <c r="Q204" s="93"/>
      <c r="R204" s="93"/>
      <c r="S204" s="109">
        <f t="shared" si="46"/>
        <v>0</v>
      </c>
      <c r="T204" s="131"/>
      <c r="U204" s="111"/>
      <c r="V204" s="111"/>
      <c r="W204" s="114">
        <f t="shared" si="47"/>
        <v>0</v>
      </c>
      <c r="X204" s="113">
        <f t="shared" si="48"/>
        <v>0</v>
      </c>
      <c r="Y204" s="79"/>
    </row>
    <row r="205" spans="1:25" ht="21.75" customHeight="1">
      <c r="A205" s="4">
        <v>6</v>
      </c>
      <c r="B205" s="42"/>
      <c r="C205" s="5"/>
      <c r="D205" s="92"/>
      <c r="E205" s="93"/>
      <c r="F205" s="93"/>
      <c r="G205" s="93"/>
      <c r="H205" s="93"/>
      <c r="I205" s="93"/>
      <c r="J205" s="93"/>
      <c r="K205" s="93"/>
      <c r="L205" s="104">
        <f t="shared" si="44"/>
        <v>0</v>
      </c>
      <c r="M205" s="93"/>
      <c r="N205" s="93"/>
      <c r="O205" s="104">
        <f t="shared" si="45"/>
        <v>0</v>
      </c>
      <c r="P205" s="105"/>
      <c r="Q205" s="93"/>
      <c r="R205" s="93"/>
      <c r="S205" s="109">
        <f t="shared" si="46"/>
        <v>0</v>
      </c>
      <c r="T205" s="131"/>
      <c r="U205" s="111"/>
      <c r="V205" s="111"/>
      <c r="W205" s="114">
        <f t="shared" si="47"/>
        <v>0</v>
      </c>
      <c r="X205" s="113">
        <f t="shared" si="48"/>
        <v>0</v>
      </c>
      <c r="Y205" s="79"/>
    </row>
    <row r="206" spans="1:25" ht="21.75" customHeight="1">
      <c r="A206" s="4">
        <v>7</v>
      </c>
      <c r="B206" s="5"/>
      <c r="C206" s="5"/>
      <c r="D206" s="92"/>
      <c r="E206" s="93"/>
      <c r="F206" s="93"/>
      <c r="G206" s="93"/>
      <c r="H206" s="93"/>
      <c r="I206" s="93"/>
      <c r="J206" s="93"/>
      <c r="K206" s="93"/>
      <c r="L206" s="104">
        <f t="shared" si="44"/>
        <v>0</v>
      </c>
      <c r="M206" s="93"/>
      <c r="N206" s="93"/>
      <c r="O206" s="104">
        <f t="shared" si="45"/>
        <v>0</v>
      </c>
      <c r="P206" s="105"/>
      <c r="Q206" s="93"/>
      <c r="R206" s="93"/>
      <c r="S206" s="109">
        <f t="shared" si="46"/>
        <v>0</v>
      </c>
      <c r="T206" s="131"/>
      <c r="U206" s="111"/>
      <c r="V206" s="111"/>
      <c r="W206" s="114">
        <f t="shared" si="47"/>
        <v>0</v>
      </c>
      <c r="X206" s="113">
        <f t="shared" si="48"/>
        <v>0</v>
      </c>
      <c r="Y206" s="79"/>
    </row>
    <row r="207" spans="1:25" ht="21.75" customHeight="1">
      <c r="A207" s="4">
        <v>8</v>
      </c>
      <c r="B207" s="5"/>
      <c r="C207" s="5"/>
      <c r="D207" s="92"/>
      <c r="E207" s="93"/>
      <c r="F207" s="93"/>
      <c r="G207" s="93"/>
      <c r="H207" s="93"/>
      <c r="I207" s="93"/>
      <c r="J207" s="93"/>
      <c r="K207" s="93"/>
      <c r="L207" s="104">
        <f t="shared" si="44"/>
        <v>0</v>
      </c>
      <c r="M207" s="93"/>
      <c r="N207" s="93"/>
      <c r="O207" s="104">
        <f t="shared" si="45"/>
        <v>0</v>
      </c>
      <c r="P207" s="105"/>
      <c r="Q207" s="93"/>
      <c r="R207" s="93"/>
      <c r="S207" s="109">
        <f t="shared" si="46"/>
        <v>0</v>
      </c>
      <c r="T207" s="131"/>
      <c r="U207" s="111"/>
      <c r="V207" s="111"/>
      <c r="W207" s="114">
        <f t="shared" si="47"/>
        <v>0</v>
      </c>
      <c r="X207" s="113">
        <f t="shared" si="48"/>
        <v>0</v>
      </c>
      <c r="Y207" s="79"/>
    </row>
    <row r="208" spans="1:25" ht="21.75" customHeight="1">
      <c r="A208" s="4">
        <v>9</v>
      </c>
      <c r="B208" s="5"/>
      <c r="C208" s="5"/>
      <c r="D208" s="92"/>
      <c r="E208" s="93"/>
      <c r="F208" s="93"/>
      <c r="G208" s="93"/>
      <c r="H208" s="93"/>
      <c r="I208" s="93"/>
      <c r="J208" s="93"/>
      <c r="K208" s="93"/>
      <c r="L208" s="104">
        <f t="shared" si="44"/>
        <v>0</v>
      </c>
      <c r="M208" s="93"/>
      <c r="N208" s="93"/>
      <c r="O208" s="104">
        <f t="shared" si="45"/>
        <v>0</v>
      </c>
      <c r="P208" s="105"/>
      <c r="Q208" s="93"/>
      <c r="R208" s="93"/>
      <c r="S208" s="109">
        <f t="shared" si="46"/>
        <v>0</v>
      </c>
      <c r="T208" s="131"/>
      <c r="U208" s="111"/>
      <c r="V208" s="111"/>
      <c r="W208" s="114">
        <f t="shared" si="47"/>
        <v>0</v>
      </c>
      <c r="X208" s="113">
        <f t="shared" si="48"/>
        <v>0</v>
      </c>
      <c r="Y208" s="79"/>
    </row>
    <row r="209" spans="1:25" ht="21.75" customHeight="1">
      <c r="A209" s="4">
        <v>10</v>
      </c>
      <c r="B209" s="44"/>
      <c r="C209" s="44"/>
      <c r="D209" s="119"/>
      <c r="E209" s="120"/>
      <c r="F209" s="120"/>
      <c r="G209" s="120"/>
      <c r="H209" s="120"/>
      <c r="I209" s="120"/>
      <c r="J209" s="120"/>
      <c r="K209" s="120"/>
      <c r="L209" s="104">
        <f t="shared" si="44"/>
        <v>0</v>
      </c>
      <c r="M209" s="120"/>
      <c r="N209" s="120"/>
      <c r="O209" s="104">
        <f t="shared" si="45"/>
        <v>0</v>
      </c>
      <c r="P209" s="125"/>
      <c r="Q209" s="120"/>
      <c r="R209" s="120"/>
      <c r="S209" s="109">
        <f t="shared" si="46"/>
        <v>0</v>
      </c>
      <c r="T209" s="132"/>
      <c r="U209" s="133"/>
      <c r="V209" s="133"/>
      <c r="W209" s="114">
        <f t="shared" si="47"/>
        <v>0</v>
      </c>
      <c r="X209" s="113">
        <f t="shared" si="48"/>
        <v>0</v>
      </c>
      <c r="Y209" s="81"/>
    </row>
    <row r="210" spans="1:25" ht="21.75" customHeight="1">
      <c r="A210" s="4">
        <v>11</v>
      </c>
      <c r="B210" s="44"/>
      <c r="C210" s="44"/>
      <c r="D210" s="119"/>
      <c r="E210" s="120"/>
      <c r="F210" s="120"/>
      <c r="G210" s="120"/>
      <c r="H210" s="120"/>
      <c r="I210" s="120"/>
      <c r="J210" s="120"/>
      <c r="K210" s="120"/>
      <c r="L210" s="104">
        <f t="shared" si="44"/>
        <v>0</v>
      </c>
      <c r="M210" s="120"/>
      <c r="N210" s="120"/>
      <c r="O210" s="104">
        <f t="shared" si="45"/>
        <v>0</v>
      </c>
      <c r="P210" s="125"/>
      <c r="Q210" s="120"/>
      <c r="R210" s="120"/>
      <c r="S210" s="109">
        <f t="shared" si="46"/>
        <v>0</v>
      </c>
      <c r="T210" s="132"/>
      <c r="U210" s="133"/>
      <c r="V210" s="133"/>
      <c r="W210" s="114">
        <f t="shared" si="47"/>
        <v>0</v>
      </c>
      <c r="X210" s="113">
        <f t="shared" si="48"/>
        <v>0</v>
      </c>
      <c r="Y210" s="81"/>
    </row>
    <row r="211" spans="1:25" ht="21.75" customHeight="1">
      <c r="A211" s="4">
        <v>12</v>
      </c>
      <c r="B211" s="44"/>
      <c r="C211" s="44"/>
      <c r="D211" s="119"/>
      <c r="E211" s="120"/>
      <c r="F211" s="120"/>
      <c r="G211" s="120"/>
      <c r="H211" s="120"/>
      <c r="I211" s="120"/>
      <c r="J211" s="120"/>
      <c r="K211" s="120"/>
      <c r="L211" s="104">
        <f t="shared" si="44"/>
        <v>0</v>
      </c>
      <c r="M211" s="120"/>
      <c r="N211" s="120"/>
      <c r="O211" s="104">
        <f t="shared" si="45"/>
        <v>0</v>
      </c>
      <c r="P211" s="125"/>
      <c r="Q211" s="120"/>
      <c r="R211" s="120"/>
      <c r="S211" s="109">
        <f t="shared" si="46"/>
        <v>0</v>
      </c>
      <c r="T211" s="132"/>
      <c r="U211" s="133"/>
      <c r="V211" s="133"/>
      <c r="W211" s="114">
        <f t="shared" si="47"/>
        <v>0</v>
      </c>
      <c r="X211" s="113">
        <f t="shared" si="48"/>
        <v>0</v>
      </c>
      <c r="Y211" s="81"/>
    </row>
    <row r="212" spans="1:25" ht="21.75" customHeight="1">
      <c r="A212" s="4">
        <v>13</v>
      </c>
      <c r="B212" s="44"/>
      <c r="C212" s="44"/>
      <c r="D212" s="119"/>
      <c r="E212" s="120"/>
      <c r="F212" s="120"/>
      <c r="G212" s="120"/>
      <c r="H212" s="120"/>
      <c r="I212" s="120"/>
      <c r="J212" s="120"/>
      <c r="K212" s="120"/>
      <c r="L212" s="104">
        <f t="shared" si="44"/>
        <v>0</v>
      </c>
      <c r="M212" s="120"/>
      <c r="N212" s="120"/>
      <c r="O212" s="104">
        <f t="shared" si="45"/>
        <v>0</v>
      </c>
      <c r="P212" s="125"/>
      <c r="Q212" s="120"/>
      <c r="R212" s="120"/>
      <c r="S212" s="109">
        <f t="shared" si="46"/>
        <v>0</v>
      </c>
      <c r="T212" s="132"/>
      <c r="U212" s="133"/>
      <c r="V212" s="133"/>
      <c r="W212" s="114">
        <f t="shared" si="47"/>
        <v>0</v>
      </c>
      <c r="X212" s="113">
        <f t="shared" si="48"/>
        <v>0</v>
      </c>
      <c r="Y212" s="81"/>
    </row>
    <row r="213" spans="1:25" ht="21.75" customHeight="1">
      <c r="A213" s="4">
        <v>14</v>
      </c>
      <c r="B213" s="44"/>
      <c r="C213" s="44"/>
      <c r="D213" s="119"/>
      <c r="E213" s="120"/>
      <c r="F213" s="120"/>
      <c r="G213" s="120"/>
      <c r="H213" s="120"/>
      <c r="I213" s="120"/>
      <c r="J213" s="120"/>
      <c r="K213" s="120"/>
      <c r="L213" s="104">
        <f t="shared" si="44"/>
        <v>0</v>
      </c>
      <c r="M213" s="120"/>
      <c r="N213" s="120"/>
      <c r="O213" s="104">
        <f t="shared" si="45"/>
        <v>0</v>
      </c>
      <c r="P213" s="125"/>
      <c r="Q213" s="120"/>
      <c r="R213" s="120"/>
      <c r="S213" s="109">
        <f t="shared" si="46"/>
        <v>0</v>
      </c>
      <c r="T213" s="132"/>
      <c r="U213" s="133"/>
      <c r="V213" s="133"/>
      <c r="W213" s="114">
        <f t="shared" si="47"/>
        <v>0</v>
      </c>
      <c r="X213" s="113">
        <f t="shared" si="48"/>
        <v>0</v>
      </c>
      <c r="Y213" s="81"/>
    </row>
    <row r="214" spans="1:25" ht="21.75" customHeight="1">
      <c r="A214" s="4">
        <v>15</v>
      </c>
      <c r="B214" s="44"/>
      <c r="C214" s="44"/>
      <c r="D214" s="119"/>
      <c r="E214" s="120"/>
      <c r="F214" s="120"/>
      <c r="G214" s="120"/>
      <c r="H214" s="120"/>
      <c r="I214" s="120"/>
      <c r="J214" s="120"/>
      <c r="K214" s="120"/>
      <c r="L214" s="126">
        <f t="shared" si="44"/>
        <v>0</v>
      </c>
      <c r="M214" s="120"/>
      <c r="N214" s="120"/>
      <c r="O214" s="126">
        <f t="shared" si="45"/>
        <v>0</v>
      </c>
      <c r="P214" s="125"/>
      <c r="Q214" s="120"/>
      <c r="R214" s="120"/>
      <c r="S214" s="109">
        <f t="shared" si="46"/>
        <v>0</v>
      </c>
      <c r="T214" s="132"/>
      <c r="U214" s="133"/>
      <c r="V214" s="133"/>
      <c r="W214" s="114">
        <f t="shared" si="47"/>
        <v>0</v>
      </c>
      <c r="X214" s="113">
        <f t="shared" si="48"/>
        <v>0</v>
      </c>
      <c r="Y214" s="81"/>
    </row>
    <row r="215" spans="1:25" ht="27.75" customHeight="1">
      <c r="A215" s="156" t="s">
        <v>35</v>
      </c>
      <c r="B215" s="157"/>
      <c r="C215" s="158"/>
      <c r="D215" s="48"/>
      <c r="E215" s="49">
        <f aca="true" t="shared" si="49" ref="E215:L215">SUM(E200:E214)</f>
        <v>0</v>
      </c>
      <c r="F215" s="49">
        <f t="shared" si="49"/>
        <v>0</v>
      </c>
      <c r="G215" s="49">
        <f t="shared" si="49"/>
        <v>0</v>
      </c>
      <c r="H215" s="49">
        <f t="shared" si="49"/>
        <v>0</v>
      </c>
      <c r="I215" s="49">
        <f t="shared" si="49"/>
        <v>0</v>
      </c>
      <c r="J215" s="49">
        <f t="shared" si="49"/>
        <v>0</v>
      </c>
      <c r="K215" s="49">
        <f t="shared" si="49"/>
        <v>0</v>
      </c>
      <c r="L215" s="49">
        <f t="shared" si="49"/>
        <v>0</v>
      </c>
      <c r="M215" s="49"/>
      <c r="N215" s="49"/>
      <c r="O215" s="49">
        <f aca="true" t="shared" si="50" ref="O215:X215">SUM(O200:O214)</f>
        <v>0</v>
      </c>
      <c r="P215" s="82">
        <f t="shared" si="50"/>
        <v>0</v>
      </c>
      <c r="Q215" s="49">
        <f t="shared" si="50"/>
        <v>0</v>
      </c>
      <c r="R215" s="49">
        <f t="shared" si="50"/>
        <v>0</v>
      </c>
      <c r="S215" s="67">
        <f t="shared" si="50"/>
        <v>0</v>
      </c>
      <c r="T215" s="141">
        <f t="shared" si="50"/>
        <v>0</v>
      </c>
      <c r="U215" s="135">
        <f t="shared" si="50"/>
        <v>0</v>
      </c>
      <c r="V215" s="135">
        <f t="shared" si="50"/>
        <v>0</v>
      </c>
      <c r="W215" s="67">
        <f t="shared" si="50"/>
        <v>0</v>
      </c>
      <c r="X215" s="142">
        <f t="shared" si="50"/>
        <v>0</v>
      </c>
      <c r="Y215" s="83"/>
    </row>
    <row r="216" spans="16:24" ht="4.5" customHeight="1">
      <c r="P216" s="28"/>
      <c r="Q216" s="28"/>
      <c r="R216" s="28"/>
      <c r="T216" s="137"/>
      <c r="U216" s="28"/>
      <c r="V216" s="28"/>
      <c r="W216" s="28"/>
      <c r="X216" s="28"/>
    </row>
    <row r="217" spans="1:25" ht="13.5">
      <c r="A217" s="159" t="s">
        <v>36</v>
      </c>
      <c r="B217" s="160"/>
      <c r="C217" s="160"/>
      <c r="D217" s="160"/>
      <c r="E217" s="160"/>
      <c r="F217" s="160"/>
      <c r="G217" s="160"/>
      <c r="H217" s="160" t="s">
        <v>37</v>
      </c>
      <c r="I217" s="159"/>
      <c r="J217" s="159"/>
      <c r="K217" s="28"/>
      <c r="M217" s="159" t="s">
        <v>38</v>
      </c>
      <c r="N217" s="160"/>
      <c r="O217" s="160"/>
      <c r="P217" s="160"/>
      <c r="Q217" s="160"/>
      <c r="R217" s="160"/>
      <c r="S217" s="160"/>
      <c r="T217" s="55"/>
      <c r="U217" s="28"/>
      <c r="V217" s="28"/>
      <c r="W217" s="160" t="s">
        <v>39</v>
      </c>
      <c r="X217" s="159"/>
      <c r="Y217" s="55"/>
    </row>
    <row r="218" spans="1:25" ht="9" customHeight="1">
      <c r="A218" s="50"/>
      <c r="B218" s="51"/>
      <c r="C218" s="28"/>
      <c r="D218" s="28"/>
      <c r="E218" s="28"/>
      <c r="F218" s="28"/>
      <c r="G218" s="28"/>
      <c r="H218" s="62"/>
      <c r="I218" s="55"/>
      <c r="J218" s="55"/>
      <c r="K218" s="28"/>
      <c r="M218" s="62"/>
      <c r="N218" s="55"/>
      <c r="O218" s="55"/>
      <c r="P218" s="28"/>
      <c r="Q218" s="62"/>
      <c r="R218" s="55"/>
      <c r="T218" s="138"/>
      <c r="U218" s="28"/>
      <c r="V218" s="28"/>
      <c r="W218" s="55"/>
      <c r="X218" s="55"/>
      <c r="Y218" s="55"/>
    </row>
    <row r="219" spans="1:25" s="116" customFormat="1" ht="11.25">
      <c r="A219" s="161" t="s">
        <v>40</v>
      </c>
      <c r="B219" s="16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7"/>
      <c r="Q219" s="127"/>
      <c r="R219" s="127"/>
      <c r="S219" s="122"/>
      <c r="T219" s="139"/>
      <c r="U219" s="127"/>
      <c r="V219" s="127"/>
      <c r="W219" s="127"/>
      <c r="X219" s="127"/>
      <c r="Y219" s="122"/>
    </row>
    <row r="220" spans="1:25" s="116" customFormat="1" ht="11.25">
      <c r="A220" s="123" t="s">
        <v>41</v>
      </c>
      <c r="B220" s="161" t="s">
        <v>42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s="116" customFormat="1" ht="11.25">
      <c r="A221" s="123" t="s">
        <v>43</v>
      </c>
      <c r="B221" s="161" t="s">
        <v>44</v>
      </c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</row>
    <row r="222" spans="1:25" s="116" customFormat="1" ht="11.25">
      <c r="A222" s="123" t="s">
        <v>45</v>
      </c>
      <c r="B222" s="161" t="s">
        <v>46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</row>
    <row r="223" spans="1:25" s="116" customFormat="1" ht="11.25">
      <c r="A223" s="123" t="s">
        <v>47</v>
      </c>
      <c r="B223" s="161" t="s">
        <v>48</v>
      </c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</row>
    <row r="224" ht="3" customHeight="1"/>
    <row r="225" spans="1:25" ht="24.75" customHeight="1">
      <c r="A225" s="144" t="s">
        <v>61</v>
      </c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</row>
    <row r="226" spans="1:25" ht="17.25" customHeight="1">
      <c r="A226" s="23" t="s">
        <v>1</v>
      </c>
      <c r="B226" s="23"/>
      <c r="C226" s="23"/>
      <c r="D226" s="23"/>
      <c r="E226" s="23"/>
      <c r="F226" s="39"/>
      <c r="G226" s="39"/>
      <c r="H226" s="39"/>
      <c r="I226" s="39"/>
      <c r="J226" s="39"/>
      <c r="K226" s="145" t="s">
        <v>62</v>
      </c>
      <c r="L226" s="145"/>
      <c r="M226" s="145"/>
      <c r="N226" s="145"/>
      <c r="O226" s="145"/>
      <c r="P226" s="145"/>
      <c r="Q226" s="145"/>
      <c r="R226" s="145"/>
      <c r="S226" s="145"/>
      <c r="T226" s="128"/>
      <c r="U226" s="29"/>
      <c r="V226" s="29"/>
      <c r="W226" s="29"/>
      <c r="X226" s="29"/>
      <c r="Y226" s="22" t="s">
        <v>3</v>
      </c>
    </row>
    <row r="227" spans="1:25" ht="2.25" customHeight="1">
      <c r="A227" s="23"/>
      <c r="B227" s="23"/>
      <c r="C227" s="23"/>
      <c r="D227" s="23"/>
      <c r="E227" s="23"/>
      <c r="F227" s="1"/>
      <c r="G227" s="1"/>
      <c r="H227" s="1"/>
      <c r="I227" s="1"/>
      <c r="J227" s="1"/>
      <c r="K227" s="56"/>
      <c r="L227" s="56"/>
      <c r="M227" s="56"/>
      <c r="N227" s="56"/>
      <c r="O227" s="56"/>
      <c r="P227" s="29"/>
      <c r="Q227" s="29"/>
      <c r="R227" s="29"/>
      <c r="S227" s="56"/>
      <c r="T227" s="128"/>
      <c r="U227" s="29"/>
      <c r="V227" s="29"/>
      <c r="W227" s="29"/>
      <c r="X227" s="29"/>
      <c r="Y227" s="10"/>
    </row>
    <row r="228" spans="1:25" ht="17.25" customHeight="1">
      <c r="A228" s="162" t="s">
        <v>4</v>
      </c>
      <c r="B228" s="165" t="s">
        <v>5</v>
      </c>
      <c r="C228" s="168" t="s">
        <v>6</v>
      </c>
      <c r="D228" s="171" t="s">
        <v>7</v>
      </c>
      <c r="E228" s="146" t="s">
        <v>8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8"/>
      <c r="T228" s="149" t="s">
        <v>9</v>
      </c>
      <c r="U228" s="150"/>
      <c r="V228" s="150"/>
      <c r="W228" s="151"/>
      <c r="X228" s="70"/>
      <c r="Y228" s="71"/>
    </row>
    <row r="229" spans="1:25" ht="15" customHeight="1">
      <c r="A229" s="163"/>
      <c r="B229" s="166"/>
      <c r="C229" s="169"/>
      <c r="D229" s="172"/>
      <c r="E229" s="152" t="s">
        <v>10</v>
      </c>
      <c r="F229" s="153"/>
      <c r="G229" s="153"/>
      <c r="H229" s="153"/>
      <c r="I229" s="153"/>
      <c r="J229" s="153"/>
      <c r="K229" s="153"/>
      <c r="L229" s="154"/>
      <c r="M229" s="152" t="s">
        <v>11</v>
      </c>
      <c r="N229" s="153"/>
      <c r="O229" s="154"/>
      <c r="P229" s="153" t="s">
        <v>12</v>
      </c>
      <c r="Q229" s="153"/>
      <c r="R229" s="154"/>
      <c r="S229" s="64"/>
      <c r="T229" s="153" t="s">
        <v>13</v>
      </c>
      <c r="U229" s="154"/>
      <c r="V229" s="19"/>
      <c r="W229" s="64"/>
      <c r="X229" s="190" t="s">
        <v>14</v>
      </c>
      <c r="Y229" s="73"/>
    </row>
    <row r="230" spans="1:25" ht="12" customHeight="1">
      <c r="A230" s="163"/>
      <c r="B230" s="166"/>
      <c r="C230" s="169"/>
      <c r="D230" s="172"/>
      <c r="E230" s="174" t="s">
        <v>15</v>
      </c>
      <c r="F230" s="174" t="s">
        <v>16</v>
      </c>
      <c r="G230" s="174" t="s">
        <v>17</v>
      </c>
      <c r="H230" s="174" t="s">
        <v>18</v>
      </c>
      <c r="I230" s="174" t="s">
        <v>19</v>
      </c>
      <c r="J230" s="174" t="s">
        <v>20</v>
      </c>
      <c r="K230" s="174" t="s">
        <v>21</v>
      </c>
      <c r="L230" s="175" t="s">
        <v>22</v>
      </c>
      <c r="M230" s="102" t="s">
        <v>23</v>
      </c>
      <c r="N230" s="58" t="s">
        <v>24</v>
      </c>
      <c r="O230" s="177" t="s">
        <v>22</v>
      </c>
      <c r="P230" s="179" t="s">
        <v>25</v>
      </c>
      <c r="Q230" s="166" t="s">
        <v>26</v>
      </c>
      <c r="R230" s="181" t="s">
        <v>27</v>
      </c>
      <c r="S230" s="183" t="s">
        <v>28</v>
      </c>
      <c r="T230" s="185" t="s">
        <v>29</v>
      </c>
      <c r="U230" s="187" t="s">
        <v>30</v>
      </c>
      <c r="V230" s="187" t="s">
        <v>21</v>
      </c>
      <c r="W230" s="188" t="s">
        <v>31</v>
      </c>
      <c r="X230" s="190"/>
      <c r="Y230" s="192" t="s">
        <v>32</v>
      </c>
    </row>
    <row r="231" spans="1:25" ht="18" customHeight="1">
      <c r="A231" s="164"/>
      <c r="B231" s="167"/>
      <c r="C231" s="170"/>
      <c r="D231" s="173"/>
      <c r="E231" s="167"/>
      <c r="F231" s="167"/>
      <c r="G231" s="167"/>
      <c r="H231" s="167"/>
      <c r="I231" s="167"/>
      <c r="J231" s="167"/>
      <c r="K231" s="167"/>
      <c r="L231" s="176"/>
      <c r="M231" s="103" t="s">
        <v>33</v>
      </c>
      <c r="N231" s="60" t="s">
        <v>34</v>
      </c>
      <c r="O231" s="178"/>
      <c r="P231" s="180"/>
      <c r="Q231" s="167"/>
      <c r="R231" s="182"/>
      <c r="S231" s="184"/>
      <c r="T231" s="186"/>
      <c r="U231" s="182"/>
      <c r="V231" s="182"/>
      <c r="W231" s="189"/>
      <c r="X231" s="191"/>
      <c r="Y231" s="193"/>
    </row>
    <row r="232" spans="1:25" ht="21.75" customHeight="1">
      <c r="A232" s="40">
        <v>1</v>
      </c>
      <c r="B232" s="41"/>
      <c r="C232" s="42"/>
      <c r="D232" s="118"/>
      <c r="E232" s="104"/>
      <c r="F232" s="104"/>
      <c r="G232" s="104"/>
      <c r="H232" s="104"/>
      <c r="I232" s="104"/>
      <c r="J232" s="104"/>
      <c r="K232" s="104"/>
      <c r="L232" s="104">
        <f>E232+F232+G232+H232+I232+J232+K232</f>
        <v>0</v>
      </c>
      <c r="M232" s="104"/>
      <c r="N232" s="104"/>
      <c r="O232" s="104">
        <f>SUM(M232*N232)</f>
        <v>0</v>
      </c>
      <c r="P232" s="124"/>
      <c r="Q232" s="104"/>
      <c r="R232" s="104"/>
      <c r="S232" s="109">
        <f>SUM(L232+O232-P232-Q232-R232)</f>
        <v>0</v>
      </c>
      <c r="T232" s="143"/>
      <c r="U232" s="130"/>
      <c r="V232" s="130"/>
      <c r="W232" s="114">
        <f>SUM(T232+U232+V232)</f>
        <v>0</v>
      </c>
      <c r="X232" s="113">
        <f>S232-W232</f>
        <v>0</v>
      </c>
      <c r="Y232" s="77"/>
    </row>
    <row r="233" spans="1:25" ht="21.75" customHeight="1">
      <c r="A233" s="4">
        <v>2</v>
      </c>
      <c r="B233" s="5"/>
      <c r="C233" s="5"/>
      <c r="D233" s="92"/>
      <c r="E233" s="93"/>
      <c r="F233" s="93"/>
      <c r="G233" s="93"/>
      <c r="H233" s="93"/>
      <c r="I233" s="93"/>
      <c r="J233" s="93"/>
      <c r="K233" s="93"/>
      <c r="L233" s="104">
        <f aca="true" t="shared" si="51" ref="L233:L246">E233+F233+G233+H233+I233+J233+K233</f>
        <v>0</v>
      </c>
      <c r="M233" s="93"/>
      <c r="N233" s="93"/>
      <c r="O233" s="104">
        <f aca="true" t="shared" si="52" ref="O233:O246">SUM(M233*N233)</f>
        <v>0</v>
      </c>
      <c r="P233" s="105"/>
      <c r="Q233" s="93"/>
      <c r="R233" s="93"/>
      <c r="S233" s="109">
        <f aca="true" t="shared" si="53" ref="S233:S246">SUM(L233+O233-P233-Q233-R233)</f>
        <v>0</v>
      </c>
      <c r="T233" s="131"/>
      <c r="U233" s="111"/>
      <c r="V233" s="111"/>
      <c r="W233" s="114">
        <f aca="true" t="shared" si="54" ref="W233:W246">SUM(T233+U233+V233)</f>
        <v>0</v>
      </c>
      <c r="X233" s="113">
        <f aca="true" t="shared" si="55" ref="X233:X246">S233-W233</f>
        <v>0</v>
      </c>
      <c r="Y233" s="79"/>
    </row>
    <row r="234" spans="1:25" ht="21.75" customHeight="1">
      <c r="A234" s="4">
        <v>3</v>
      </c>
      <c r="B234" s="5"/>
      <c r="C234" s="5"/>
      <c r="D234" s="92"/>
      <c r="E234" s="93"/>
      <c r="F234" s="93"/>
      <c r="G234" s="93"/>
      <c r="H234" s="93"/>
      <c r="I234" s="93"/>
      <c r="J234" s="93"/>
      <c r="K234" s="93"/>
      <c r="L234" s="104">
        <f t="shared" si="51"/>
        <v>0</v>
      </c>
      <c r="M234" s="93"/>
      <c r="N234" s="93"/>
      <c r="O234" s="104">
        <f t="shared" si="52"/>
        <v>0</v>
      </c>
      <c r="P234" s="105"/>
      <c r="Q234" s="93"/>
      <c r="R234" s="93"/>
      <c r="S234" s="109">
        <f t="shared" si="53"/>
        <v>0</v>
      </c>
      <c r="T234" s="131"/>
      <c r="U234" s="111"/>
      <c r="V234" s="111"/>
      <c r="W234" s="114">
        <f t="shared" si="54"/>
        <v>0</v>
      </c>
      <c r="X234" s="113">
        <f t="shared" si="55"/>
        <v>0</v>
      </c>
      <c r="Y234" s="79"/>
    </row>
    <row r="235" spans="1:25" ht="21.75" customHeight="1">
      <c r="A235" s="4">
        <v>4</v>
      </c>
      <c r="B235" s="5"/>
      <c r="C235" s="5"/>
      <c r="D235" s="92"/>
      <c r="E235" s="93"/>
      <c r="F235" s="93"/>
      <c r="G235" s="93"/>
      <c r="H235" s="93"/>
      <c r="I235" s="93"/>
      <c r="J235" s="93"/>
      <c r="K235" s="93"/>
      <c r="L235" s="104">
        <f t="shared" si="51"/>
        <v>0</v>
      </c>
      <c r="M235" s="93"/>
      <c r="N235" s="93"/>
      <c r="O235" s="104">
        <f t="shared" si="52"/>
        <v>0</v>
      </c>
      <c r="P235" s="105"/>
      <c r="Q235" s="93"/>
      <c r="R235" s="93"/>
      <c r="S235" s="109">
        <f t="shared" si="53"/>
        <v>0</v>
      </c>
      <c r="T235" s="131"/>
      <c r="U235" s="111"/>
      <c r="V235" s="111"/>
      <c r="W235" s="114">
        <f t="shared" si="54"/>
        <v>0</v>
      </c>
      <c r="X235" s="113">
        <f t="shared" si="55"/>
        <v>0</v>
      </c>
      <c r="Y235" s="79"/>
    </row>
    <row r="236" spans="1:25" ht="21.75" customHeight="1">
      <c r="A236" s="4">
        <v>5</v>
      </c>
      <c r="B236" s="5"/>
      <c r="C236" s="5"/>
      <c r="D236" s="92"/>
      <c r="E236" s="93"/>
      <c r="F236" s="93"/>
      <c r="G236" s="93"/>
      <c r="H236" s="93"/>
      <c r="I236" s="93"/>
      <c r="J236" s="93"/>
      <c r="K236" s="93"/>
      <c r="L236" s="104">
        <f t="shared" si="51"/>
        <v>0</v>
      </c>
      <c r="M236" s="93"/>
      <c r="N236" s="93"/>
      <c r="O236" s="104">
        <f t="shared" si="52"/>
        <v>0</v>
      </c>
      <c r="P236" s="105"/>
      <c r="Q236" s="93"/>
      <c r="R236" s="93"/>
      <c r="S236" s="109">
        <f t="shared" si="53"/>
        <v>0</v>
      </c>
      <c r="T236" s="131"/>
      <c r="U236" s="111"/>
      <c r="V236" s="111"/>
      <c r="W236" s="114">
        <f t="shared" si="54"/>
        <v>0</v>
      </c>
      <c r="X236" s="113">
        <f t="shared" si="55"/>
        <v>0</v>
      </c>
      <c r="Y236" s="79"/>
    </row>
    <row r="237" spans="1:25" ht="21.75" customHeight="1">
      <c r="A237" s="4">
        <v>6</v>
      </c>
      <c r="B237" s="42"/>
      <c r="C237" s="5"/>
      <c r="D237" s="92"/>
      <c r="E237" s="93"/>
      <c r="F237" s="93"/>
      <c r="G237" s="93"/>
      <c r="H237" s="93"/>
      <c r="I237" s="93"/>
      <c r="J237" s="93"/>
      <c r="K237" s="93"/>
      <c r="L237" s="104">
        <f t="shared" si="51"/>
        <v>0</v>
      </c>
      <c r="M237" s="93"/>
      <c r="N237" s="93"/>
      <c r="O237" s="104">
        <f t="shared" si="52"/>
        <v>0</v>
      </c>
      <c r="P237" s="105"/>
      <c r="Q237" s="93"/>
      <c r="R237" s="93"/>
      <c r="S237" s="109">
        <f t="shared" si="53"/>
        <v>0</v>
      </c>
      <c r="T237" s="131"/>
      <c r="U237" s="111"/>
      <c r="V237" s="111"/>
      <c r="W237" s="114">
        <f t="shared" si="54"/>
        <v>0</v>
      </c>
      <c r="X237" s="113">
        <f t="shared" si="55"/>
        <v>0</v>
      </c>
      <c r="Y237" s="79"/>
    </row>
    <row r="238" spans="1:25" ht="21.75" customHeight="1">
      <c r="A238" s="4">
        <v>7</v>
      </c>
      <c r="B238" s="5"/>
      <c r="C238" s="5"/>
      <c r="D238" s="92"/>
      <c r="E238" s="93"/>
      <c r="F238" s="93"/>
      <c r="G238" s="93"/>
      <c r="H238" s="93"/>
      <c r="I238" s="93"/>
      <c r="J238" s="93"/>
      <c r="K238" s="93"/>
      <c r="L238" s="104">
        <f t="shared" si="51"/>
        <v>0</v>
      </c>
      <c r="M238" s="93"/>
      <c r="N238" s="93"/>
      <c r="O238" s="104">
        <f t="shared" si="52"/>
        <v>0</v>
      </c>
      <c r="P238" s="105"/>
      <c r="Q238" s="93"/>
      <c r="R238" s="93"/>
      <c r="S238" s="109">
        <f t="shared" si="53"/>
        <v>0</v>
      </c>
      <c r="T238" s="131"/>
      <c r="U238" s="111"/>
      <c r="V238" s="111"/>
      <c r="W238" s="114">
        <f t="shared" si="54"/>
        <v>0</v>
      </c>
      <c r="X238" s="113">
        <f t="shared" si="55"/>
        <v>0</v>
      </c>
      <c r="Y238" s="79"/>
    </row>
    <row r="239" spans="1:25" ht="21.75" customHeight="1">
      <c r="A239" s="4">
        <v>8</v>
      </c>
      <c r="B239" s="5"/>
      <c r="C239" s="5"/>
      <c r="D239" s="92"/>
      <c r="E239" s="93"/>
      <c r="F239" s="93"/>
      <c r="G239" s="93"/>
      <c r="H239" s="93"/>
      <c r="I239" s="93"/>
      <c r="J239" s="93"/>
      <c r="K239" s="93"/>
      <c r="L239" s="104">
        <f t="shared" si="51"/>
        <v>0</v>
      </c>
      <c r="M239" s="93"/>
      <c r="N239" s="93"/>
      <c r="O239" s="104">
        <f t="shared" si="52"/>
        <v>0</v>
      </c>
      <c r="P239" s="105"/>
      <c r="Q239" s="93"/>
      <c r="R239" s="93"/>
      <c r="S239" s="109">
        <f t="shared" si="53"/>
        <v>0</v>
      </c>
      <c r="T239" s="131"/>
      <c r="U239" s="111"/>
      <c r="V239" s="111"/>
      <c r="W239" s="114">
        <f t="shared" si="54"/>
        <v>0</v>
      </c>
      <c r="X239" s="113">
        <f t="shared" si="55"/>
        <v>0</v>
      </c>
      <c r="Y239" s="79"/>
    </row>
    <row r="240" spans="1:25" ht="21.75" customHeight="1">
      <c r="A240" s="4">
        <v>9</v>
      </c>
      <c r="B240" s="5"/>
      <c r="C240" s="5"/>
      <c r="D240" s="92"/>
      <c r="E240" s="93"/>
      <c r="F240" s="93"/>
      <c r="G240" s="93"/>
      <c r="H240" s="93"/>
      <c r="I240" s="93"/>
      <c r="J240" s="93"/>
      <c r="K240" s="93"/>
      <c r="L240" s="104">
        <f t="shared" si="51"/>
        <v>0</v>
      </c>
      <c r="M240" s="93"/>
      <c r="N240" s="93"/>
      <c r="O240" s="104">
        <f t="shared" si="52"/>
        <v>0</v>
      </c>
      <c r="P240" s="105"/>
      <c r="Q240" s="93"/>
      <c r="R240" s="93"/>
      <c r="S240" s="109">
        <f t="shared" si="53"/>
        <v>0</v>
      </c>
      <c r="T240" s="131"/>
      <c r="U240" s="111"/>
      <c r="V240" s="111"/>
      <c r="W240" s="114">
        <f t="shared" si="54"/>
        <v>0</v>
      </c>
      <c r="X240" s="113">
        <f t="shared" si="55"/>
        <v>0</v>
      </c>
      <c r="Y240" s="79"/>
    </row>
    <row r="241" spans="1:25" ht="21.75" customHeight="1">
      <c r="A241" s="4">
        <v>10</v>
      </c>
      <c r="B241" s="44"/>
      <c r="C241" s="44"/>
      <c r="D241" s="119"/>
      <c r="E241" s="120"/>
      <c r="F241" s="120"/>
      <c r="G241" s="120"/>
      <c r="H241" s="120"/>
      <c r="I241" s="120"/>
      <c r="J241" s="120"/>
      <c r="K241" s="120"/>
      <c r="L241" s="104">
        <f t="shared" si="51"/>
        <v>0</v>
      </c>
      <c r="M241" s="120"/>
      <c r="N241" s="120"/>
      <c r="O241" s="104">
        <f t="shared" si="52"/>
        <v>0</v>
      </c>
      <c r="P241" s="125"/>
      <c r="Q241" s="120"/>
      <c r="R241" s="120"/>
      <c r="S241" s="109">
        <f t="shared" si="53"/>
        <v>0</v>
      </c>
      <c r="T241" s="132"/>
      <c r="U241" s="133"/>
      <c r="V241" s="133"/>
      <c r="W241" s="114">
        <f t="shared" si="54"/>
        <v>0</v>
      </c>
      <c r="X241" s="113">
        <f t="shared" si="55"/>
        <v>0</v>
      </c>
      <c r="Y241" s="81"/>
    </row>
    <row r="242" spans="1:25" ht="21.75" customHeight="1">
      <c r="A242" s="4">
        <v>11</v>
      </c>
      <c r="B242" s="44"/>
      <c r="C242" s="44"/>
      <c r="D242" s="119"/>
      <c r="E242" s="120"/>
      <c r="F242" s="120"/>
      <c r="G242" s="120"/>
      <c r="H242" s="120"/>
      <c r="I242" s="120"/>
      <c r="J242" s="120"/>
      <c r="K242" s="120"/>
      <c r="L242" s="104">
        <f t="shared" si="51"/>
        <v>0</v>
      </c>
      <c r="M242" s="120"/>
      <c r="N242" s="120"/>
      <c r="O242" s="104">
        <f t="shared" si="52"/>
        <v>0</v>
      </c>
      <c r="P242" s="125"/>
      <c r="Q242" s="120"/>
      <c r="R242" s="120"/>
      <c r="S242" s="109">
        <f t="shared" si="53"/>
        <v>0</v>
      </c>
      <c r="T242" s="132"/>
      <c r="U242" s="133"/>
      <c r="V242" s="133"/>
      <c r="W242" s="114">
        <f t="shared" si="54"/>
        <v>0</v>
      </c>
      <c r="X242" s="113">
        <f t="shared" si="55"/>
        <v>0</v>
      </c>
      <c r="Y242" s="81"/>
    </row>
    <row r="243" spans="1:25" ht="21.75" customHeight="1">
      <c r="A243" s="4">
        <v>12</v>
      </c>
      <c r="B243" s="44"/>
      <c r="C243" s="44"/>
      <c r="D243" s="119"/>
      <c r="E243" s="120"/>
      <c r="F243" s="120"/>
      <c r="G243" s="120"/>
      <c r="H243" s="120"/>
      <c r="I243" s="120"/>
      <c r="J243" s="120"/>
      <c r="K243" s="120"/>
      <c r="L243" s="104">
        <f t="shared" si="51"/>
        <v>0</v>
      </c>
      <c r="M243" s="120"/>
      <c r="N243" s="120"/>
      <c r="O243" s="104">
        <f t="shared" si="52"/>
        <v>0</v>
      </c>
      <c r="P243" s="125"/>
      <c r="Q243" s="120"/>
      <c r="R243" s="120"/>
      <c r="S243" s="109">
        <f t="shared" si="53"/>
        <v>0</v>
      </c>
      <c r="T243" s="132"/>
      <c r="U243" s="133"/>
      <c r="V243" s="133"/>
      <c r="W243" s="114">
        <f t="shared" si="54"/>
        <v>0</v>
      </c>
      <c r="X243" s="113">
        <f t="shared" si="55"/>
        <v>0</v>
      </c>
      <c r="Y243" s="81"/>
    </row>
    <row r="244" spans="1:25" ht="21.75" customHeight="1">
      <c r="A244" s="4">
        <v>13</v>
      </c>
      <c r="B244" s="44"/>
      <c r="C244" s="44"/>
      <c r="D244" s="119"/>
      <c r="E244" s="120"/>
      <c r="F244" s="120"/>
      <c r="G244" s="120"/>
      <c r="H244" s="120"/>
      <c r="I244" s="120"/>
      <c r="J244" s="120"/>
      <c r="K244" s="120"/>
      <c r="L244" s="104">
        <f t="shared" si="51"/>
        <v>0</v>
      </c>
      <c r="M244" s="120"/>
      <c r="N244" s="120"/>
      <c r="O244" s="104">
        <f t="shared" si="52"/>
        <v>0</v>
      </c>
      <c r="P244" s="125"/>
      <c r="Q244" s="120"/>
      <c r="R244" s="120"/>
      <c r="S244" s="109">
        <f t="shared" si="53"/>
        <v>0</v>
      </c>
      <c r="T244" s="132"/>
      <c r="U244" s="133"/>
      <c r="V244" s="133"/>
      <c r="W244" s="114">
        <f t="shared" si="54"/>
        <v>0</v>
      </c>
      <c r="X244" s="113">
        <f t="shared" si="55"/>
        <v>0</v>
      </c>
      <c r="Y244" s="81"/>
    </row>
    <row r="245" spans="1:25" ht="21.75" customHeight="1">
      <c r="A245" s="4">
        <v>14</v>
      </c>
      <c r="B245" s="44"/>
      <c r="C245" s="44"/>
      <c r="D245" s="119"/>
      <c r="E245" s="120"/>
      <c r="F245" s="120"/>
      <c r="G245" s="120"/>
      <c r="H245" s="120"/>
      <c r="I245" s="120"/>
      <c r="J245" s="120"/>
      <c r="K245" s="120"/>
      <c r="L245" s="104">
        <f t="shared" si="51"/>
        <v>0</v>
      </c>
      <c r="M245" s="120"/>
      <c r="N245" s="120"/>
      <c r="O245" s="104">
        <f t="shared" si="52"/>
        <v>0</v>
      </c>
      <c r="P245" s="125"/>
      <c r="Q245" s="120"/>
      <c r="R245" s="120"/>
      <c r="S245" s="109">
        <f t="shared" si="53"/>
        <v>0</v>
      </c>
      <c r="T245" s="132"/>
      <c r="U245" s="133"/>
      <c r="V245" s="133"/>
      <c r="W245" s="114">
        <f t="shared" si="54"/>
        <v>0</v>
      </c>
      <c r="X245" s="113">
        <f t="shared" si="55"/>
        <v>0</v>
      </c>
      <c r="Y245" s="81"/>
    </row>
    <row r="246" spans="1:25" ht="21.75" customHeight="1">
      <c r="A246" s="4">
        <v>15</v>
      </c>
      <c r="B246" s="44"/>
      <c r="C246" s="44"/>
      <c r="D246" s="119"/>
      <c r="E246" s="120"/>
      <c r="F246" s="120"/>
      <c r="G246" s="120"/>
      <c r="H246" s="120"/>
      <c r="I246" s="120"/>
      <c r="J246" s="120"/>
      <c r="K246" s="120"/>
      <c r="L246" s="126">
        <f t="shared" si="51"/>
        <v>0</v>
      </c>
      <c r="M246" s="120"/>
      <c r="N246" s="120"/>
      <c r="O246" s="126">
        <f t="shared" si="52"/>
        <v>0</v>
      </c>
      <c r="P246" s="125"/>
      <c r="Q246" s="120"/>
      <c r="R246" s="120"/>
      <c r="S246" s="109">
        <f t="shared" si="53"/>
        <v>0</v>
      </c>
      <c r="T246" s="132"/>
      <c r="U246" s="133"/>
      <c r="V246" s="133"/>
      <c r="W246" s="114">
        <f t="shared" si="54"/>
        <v>0</v>
      </c>
      <c r="X246" s="113">
        <f t="shared" si="55"/>
        <v>0</v>
      </c>
      <c r="Y246" s="81"/>
    </row>
    <row r="247" spans="1:25" ht="27.75" customHeight="1">
      <c r="A247" s="156" t="s">
        <v>35</v>
      </c>
      <c r="B247" s="157"/>
      <c r="C247" s="158"/>
      <c r="D247" s="48"/>
      <c r="E247" s="49">
        <f aca="true" t="shared" si="56" ref="E247:L247">SUM(E232:E246)</f>
        <v>0</v>
      </c>
      <c r="F247" s="49">
        <f t="shared" si="56"/>
        <v>0</v>
      </c>
      <c r="G247" s="49">
        <f t="shared" si="56"/>
        <v>0</v>
      </c>
      <c r="H247" s="49">
        <f t="shared" si="56"/>
        <v>0</v>
      </c>
      <c r="I247" s="49">
        <f t="shared" si="56"/>
        <v>0</v>
      </c>
      <c r="J247" s="49">
        <f t="shared" si="56"/>
        <v>0</v>
      </c>
      <c r="K247" s="49">
        <f t="shared" si="56"/>
        <v>0</v>
      </c>
      <c r="L247" s="49">
        <f t="shared" si="56"/>
        <v>0</v>
      </c>
      <c r="M247" s="49"/>
      <c r="N247" s="49"/>
      <c r="O247" s="49">
        <f aca="true" t="shared" si="57" ref="O247:X247">SUM(O232:O246)</f>
        <v>0</v>
      </c>
      <c r="P247" s="82">
        <f t="shared" si="57"/>
        <v>0</v>
      </c>
      <c r="Q247" s="49">
        <f t="shared" si="57"/>
        <v>0</v>
      </c>
      <c r="R247" s="49">
        <f t="shared" si="57"/>
        <v>0</v>
      </c>
      <c r="S247" s="67">
        <f t="shared" si="57"/>
        <v>0</v>
      </c>
      <c r="T247" s="141">
        <f t="shared" si="57"/>
        <v>0</v>
      </c>
      <c r="U247" s="135">
        <f t="shared" si="57"/>
        <v>0</v>
      </c>
      <c r="V247" s="135">
        <f t="shared" si="57"/>
        <v>0</v>
      </c>
      <c r="W247" s="67">
        <f t="shared" si="57"/>
        <v>0</v>
      </c>
      <c r="X247" s="142">
        <f t="shared" si="57"/>
        <v>0</v>
      </c>
      <c r="Y247" s="83"/>
    </row>
    <row r="248" spans="16:24" ht="4.5" customHeight="1">
      <c r="P248" s="28"/>
      <c r="Q248" s="28"/>
      <c r="R248" s="28"/>
      <c r="T248" s="137"/>
      <c r="U248" s="28"/>
      <c r="V248" s="28"/>
      <c r="W248" s="28"/>
      <c r="X248" s="28"/>
    </row>
    <row r="249" spans="1:25" ht="13.5">
      <c r="A249" s="159" t="s">
        <v>36</v>
      </c>
      <c r="B249" s="160"/>
      <c r="C249" s="160"/>
      <c r="D249" s="160"/>
      <c r="E249" s="160"/>
      <c r="F249" s="160"/>
      <c r="G249" s="160"/>
      <c r="H249" s="160" t="s">
        <v>37</v>
      </c>
      <c r="I249" s="159"/>
      <c r="J249" s="159"/>
      <c r="K249" s="28"/>
      <c r="M249" s="159" t="s">
        <v>38</v>
      </c>
      <c r="N249" s="160"/>
      <c r="O249" s="160"/>
      <c r="P249" s="160"/>
      <c r="Q249" s="160"/>
      <c r="R249" s="160"/>
      <c r="S249" s="160"/>
      <c r="T249" s="55"/>
      <c r="U249" s="28"/>
      <c r="V249" s="28"/>
      <c r="W249" s="160" t="s">
        <v>39</v>
      </c>
      <c r="X249" s="159"/>
      <c r="Y249" s="55"/>
    </row>
    <row r="250" spans="1:25" ht="9" customHeight="1">
      <c r="A250" s="50"/>
      <c r="B250" s="51"/>
      <c r="C250" s="28"/>
      <c r="D250" s="28"/>
      <c r="E250" s="28"/>
      <c r="F250" s="28"/>
      <c r="G250" s="28"/>
      <c r="H250" s="62"/>
      <c r="I250" s="55"/>
      <c r="J250" s="55"/>
      <c r="K250" s="28"/>
      <c r="M250" s="62"/>
      <c r="N250" s="55"/>
      <c r="O250" s="55"/>
      <c r="P250" s="28"/>
      <c r="Q250" s="62"/>
      <c r="R250" s="55"/>
      <c r="T250" s="138"/>
      <c r="U250" s="28"/>
      <c r="V250" s="28"/>
      <c r="W250" s="55"/>
      <c r="X250" s="55"/>
      <c r="Y250" s="55"/>
    </row>
    <row r="251" spans="1:25" s="116" customFormat="1" ht="11.25">
      <c r="A251" s="161" t="s">
        <v>40</v>
      </c>
      <c r="B251" s="16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7"/>
      <c r="Q251" s="127"/>
      <c r="R251" s="127"/>
      <c r="S251" s="122"/>
      <c r="T251" s="139"/>
      <c r="U251" s="127"/>
      <c r="V251" s="127"/>
      <c r="W251" s="127"/>
      <c r="X251" s="127"/>
      <c r="Y251" s="122"/>
    </row>
    <row r="252" spans="1:25" s="116" customFormat="1" ht="11.25">
      <c r="A252" s="123" t="s">
        <v>41</v>
      </c>
      <c r="B252" s="161" t="s">
        <v>42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</row>
    <row r="253" spans="1:25" s="116" customFormat="1" ht="11.25">
      <c r="A253" s="123" t="s">
        <v>43</v>
      </c>
      <c r="B253" s="161" t="s">
        <v>44</v>
      </c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</row>
    <row r="254" spans="1:25" s="116" customFormat="1" ht="11.25">
      <c r="A254" s="123" t="s">
        <v>45</v>
      </c>
      <c r="B254" s="161" t="s">
        <v>46</v>
      </c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</row>
    <row r="255" spans="1:25" s="116" customFormat="1" ht="11.25">
      <c r="A255" s="123" t="s">
        <v>47</v>
      </c>
      <c r="B255" s="161" t="s">
        <v>48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</row>
    <row r="256" ht="3" customHeight="1"/>
    <row r="257" spans="1:25" ht="24.75" customHeight="1">
      <c r="A257" s="144" t="s">
        <v>63</v>
      </c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</row>
    <row r="258" spans="1:25" ht="17.25" customHeight="1">
      <c r="A258" s="23" t="s">
        <v>1</v>
      </c>
      <c r="B258" s="23"/>
      <c r="C258" s="23"/>
      <c r="D258" s="23"/>
      <c r="E258" s="23"/>
      <c r="F258" s="39"/>
      <c r="G258" s="39"/>
      <c r="H258" s="39"/>
      <c r="I258" s="39"/>
      <c r="J258" s="39"/>
      <c r="K258" s="145" t="s">
        <v>64</v>
      </c>
      <c r="L258" s="145"/>
      <c r="M258" s="145"/>
      <c r="N258" s="145"/>
      <c r="O258" s="145"/>
      <c r="P258" s="145"/>
      <c r="Q258" s="145"/>
      <c r="R258" s="145"/>
      <c r="S258" s="145"/>
      <c r="T258" s="128"/>
      <c r="U258" s="29"/>
      <c r="V258" s="29"/>
      <c r="W258" s="29"/>
      <c r="X258" s="29"/>
      <c r="Y258" s="22" t="s">
        <v>3</v>
      </c>
    </row>
    <row r="259" spans="1:25" ht="2.25" customHeight="1">
      <c r="A259" s="23"/>
      <c r="B259" s="23"/>
      <c r="C259" s="23"/>
      <c r="D259" s="23"/>
      <c r="E259" s="23"/>
      <c r="F259" s="1"/>
      <c r="G259" s="1"/>
      <c r="H259" s="1"/>
      <c r="I259" s="1"/>
      <c r="J259" s="1"/>
      <c r="K259" s="56"/>
      <c r="L259" s="56"/>
      <c r="M259" s="56"/>
      <c r="N259" s="56"/>
      <c r="O259" s="56"/>
      <c r="P259" s="29"/>
      <c r="Q259" s="29"/>
      <c r="R259" s="29"/>
      <c r="S259" s="56"/>
      <c r="T259" s="128"/>
      <c r="U259" s="29"/>
      <c r="V259" s="29"/>
      <c r="W259" s="29"/>
      <c r="X259" s="29"/>
      <c r="Y259" s="10"/>
    </row>
    <row r="260" spans="1:25" ht="17.25" customHeight="1">
      <c r="A260" s="162" t="s">
        <v>4</v>
      </c>
      <c r="B260" s="165" t="s">
        <v>5</v>
      </c>
      <c r="C260" s="168" t="s">
        <v>6</v>
      </c>
      <c r="D260" s="171" t="s">
        <v>7</v>
      </c>
      <c r="E260" s="146" t="s">
        <v>8</v>
      </c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8"/>
      <c r="T260" s="149" t="s">
        <v>9</v>
      </c>
      <c r="U260" s="150"/>
      <c r="V260" s="150"/>
      <c r="W260" s="151"/>
      <c r="X260" s="70"/>
      <c r="Y260" s="71"/>
    </row>
    <row r="261" spans="1:25" ht="15" customHeight="1">
      <c r="A261" s="163"/>
      <c r="B261" s="166"/>
      <c r="C261" s="169"/>
      <c r="D261" s="172"/>
      <c r="E261" s="152" t="s">
        <v>10</v>
      </c>
      <c r="F261" s="153"/>
      <c r="G261" s="153"/>
      <c r="H261" s="153"/>
      <c r="I261" s="153"/>
      <c r="J261" s="153"/>
      <c r="K261" s="153"/>
      <c r="L261" s="154"/>
      <c r="M261" s="152" t="s">
        <v>11</v>
      </c>
      <c r="N261" s="153"/>
      <c r="O261" s="154"/>
      <c r="P261" s="153" t="s">
        <v>12</v>
      </c>
      <c r="Q261" s="153"/>
      <c r="R261" s="154"/>
      <c r="S261" s="64"/>
      <c r="T261" s="153" t="s">
        <v>13</v>
      </c>
      <c r="U261" s="154"/>
      <c r="V261" s="19"/>
      <c r="W261" s="64"/>
      <c r="X261" s="190" t="s">
        <v>14</v>
      </c>
      <c r="Y261" s="73"/>
    </row>
    <row r="262" spans="1:25" ht="12" customHeight="1">
      <c r="A262" s="163"/>
      <c r="B262" s="166"/>
      <c r="C262" s="169"/>
      <c r="D262" s="172"/>
      <c r="E262" s="174" t="s">
        <v>15</v>
      </c>
      <c r="F262" s="174" t="s">
        <v>16</v>
      </c>
      <c r="G262" s="174" t="s">
        <v>17</v>
      </c>
      <c r="H262" s="174" t="s">
        <v>18</v>
      </c>
      <c r="I262" s="174" t="s">
        <v>19</v>
      </c>
      <c r="J262" s="174" t="s">
        <v>20</v>
      </c>
      <c r="K262" s="174" t="s">
        <v>21</v>
      </c>
      <c r="L262" s="175" t="s">
        <v>22</v>
      </c>
      <c r="M262" s="102" t="s">
        <v>23</v>
      </c>
      <c r="N262" s="58" t="s">
        <v>24</v>
      </c>
      <c r="O262" s="177" t="s">
        <v>22</v>
      </c>
      <c r="P262" s="179" t="s">
        <v>25</v>
      </c>
      <c r="Q262" s="166" t="s">
        <v>26</v>
      </c>
      <c r="R262" s="181" t="s">
        <v>27</v>
      </c>
      <c r="S262" s="183" t="s">
        <v>28</v>
      </c>
      <c r="T262" s="185" t="s">
        <v>29</v>
      </c>
      <c r="U262" s="187" t="s">
        <v>30</v>
      </c>
      <c r="V262" s="187" t="s">
        <v>21</v>
      </c>
      <c r="W262" s="188" t="s">
        <v>31</v>
      </c>
      <c r="X262" s="190"/>
      <c r="Y262" s="192" t="s">
        <v>32</v>
      </c>
    </row>
    <row r="263" spans="1:25" ht="18" customHeight="1">
      <c r="A263" s="164"/>
      <c r="B263" s="167"/>
      <c r="C263" s="170"/>
      <c r="D263" s="173"/>
      <c r="E263" s="167"/>
      <c r="F263" s="167"/>
      <c r="G263" s="167"/>
      <c r="H263" s="167"/>
      <c r="I263" s="167"/>
      <c r="J263" s="167"/>
      <c r="K263" s="167"/>
      <c r="L263" s="176"/>
      <c r="M263" s="103" t="s">
        <v>33</v>
      </c>
      <c r="N263" s="60" t="s">
        <v>34</v>
      </c>
      <c r="O263" s="178"/>
      <c r="P263" s="180"/>
      <c r="Q263" s="167"/>
      <c r="R263" s="182"/>
      <c r="S263" s="184"/>
      <c r="T263" s="186"/>
      <c r="U263" s="182"/>
      <c r="V263" s="182"/>
      <c r="W263" s="189"/>
      <c r="X263" s="191"/>
      <c r="Y263" s="193"/>
    </row>
    <row r="264" spans="1:25" ht="21.75" customHeight="1">
      <c r="A264" s="40">
        <v>1</v>
      </c>
      <c r="B264" s="41"/>
      <c r="C264" s="42"/>
      <c r="D264" s="118"/>
      <c r="E264" s="104"/>
      <c r="F264" s="104"/>
      <c r="G264" s="104"/>
      <c r="H264" s="104"/>
      <c r="I264" s="104"/>
      <c r="J264" s="104"/>
      <c r="K264" s="104"/>
      <c r="L264" s="104">
        <f>E264+F264+G264+H264+I264+J264+K264</f>
        <v>0</v>
      </c>
      <c r="M264" s="104"/>
      <c r="N264" s="104"/>
      <c r="O264" s="104">
        <f>SUM(M264*N264)</f>
        <v>0</v>
      </c>
      <c r="P264" s="124"/>
      <c r="Q264" s="104"/>
      <c r="R264" s="104"/>
      <c r="S264" s="109">
        <f>SUM(L264+O264-P264-Q264-R264)</f>
        <v>0</v>
      </c>
      <c r="T264" s="143"/>
      <c r="U264" s="130"/>
      <c r="V264" s="130"/>
      <c r="W264" s="114">
        <f>SUM(T264+U264+V264)</f>
        <v>0</v>
      </c>
      <c r="X264" s="113">
        <f>S264-W264</f>
        <v>0</v>
      </c>
      <c r="Y264" s="77"/>
    </row>
    <row r="265" spans="1:25" ht="21.75" customHeight="1">
      <c r="A265" s="4">
        <v>2</v>
      </c>
      <c r="B265" s="5"/>
      <c r="C265" s="5"/>
      <c r="D265" s="92"/>
      <c r="E265" s="93"/>
      <c r="F265" s="93"/>
      <c r="G265" s="93"/>
      <c r="H265" s="93"/>
      <c r="I265" s="93"/>
      <c r="J265" s="93"/>
      <c r="K265" s="93"/>
      <c r="L265" s="104">
        <f aca="true" t="shared" si="58" ref="L265:L278">E265+F265+G265+H265+I265+J265+K265</f>
        <v>0</v>
      </c>
      <c r="M265" s="93"/>
      <c r="N265" s="93"/>
      <c r="O265" s="104">
        <f aca="true" t="shared" si="59" ref="O265:O278">SUM(M265*N265)</f>
        <v>0</v>
      </c>
      <c r="P265" s="105"/>
      <c r="Q265" s="93"/>
      <c r="R265" s="93"/>
      <c r="S265" s="109">
        <f aca="true" t="shared" si="60" ref="S265:S278">SUM(L265+O265-P265-Q265-R265)</f>
        <v>0</v>
      </c>
      <c r="T265" s="131"/>
      <c r="U265" s="111"/>
      <c r="V265" s="111"/>
      <c r="W265" s="114">
        <f aca="true" t="shared" si="61" ref="W265:W278">SUM(T265+U265+V265)</f>
        <v>0</v>
      </c>
      <c r="X265" s="113">
        <f aca="true" t="shared" si="62" ref="X265:X278">S265-W265</f>
        <v>0</v>
      </c>
      <c r="Y265" s="79"/>
    </row>
    <row r="266" spans="1:25" ht="21.75" customHeight="1">
      <c r="A266" s="4">
        <v>3</v>
      </c>
      <c r="B266" s="5"/>
      <c r="C266" s="5"/>
      <c r="D266" s="92"/>
      <c r="E266" s="93"/>
      <c r="F266" s="93"/>
      <c r="G266" s="93"/>
      <c r="H266" s="93"/>
      <c r="I266" s="93"/>
      <c r="J266" s="93"/>
      <c r="K266" s="93"/>
      <c r="L266" s="104">
        <f t="shared" si="58"/>
        <v>0</v>
      </c>
      <c r="M266" s="93"/>
      <c r="N266" s="93"/>
      <c r="O266" s="104">
        <f t="shared" si="59"/>
        <v>0</v>
      </c>
      <c r="P266" s="105"/>
      <c r="Q266" s="93"/>
      <c r="R266" s="93"/>
      <c r="S266" s="109">
        <f t="shared" si="60"/>
        <v>0</v>
      </c>
      <c r="T266" s="131"/>
      <c r="U266" s="111"/>
      <c r="V266" s="111"/>
      <c r="W266" s="114">
        <f t="shared" si="61"/>
        <v>0</v>
      </c>
      <c r="X266" s="113">
        <f t="shared" si="62"/>
        <v>0</v>
      </c>
      <c r="Y266" s="79"/>
    </row>
    <row r="267" spans="1:25" ht="21.75" customHeight="1">
      <c r="A267" s="4">
        <v>4</v>
      </c>
      <c r="B267" s="5"/>
      <c r="C267" s="5"/>
      <c r="D267" s="92"/>
      <c r="E267" s="93"/>
      <c r="F267" s="93"/>
      <c r="G267" s="93"/>
      <c r="H267" s="93"/>
      <c r="I267" s="93"/>
      <c r="J267" s="93"/>
      <c r="K267" s="93"/>
      <c r="L267" s="104">
        <f t="shared" si="58"/>
        <v>0</v>
      </c>
      <c r="M267" s="93"/>
      <c r="N267" s="93"/>
      <c r="O267" s="104">
        <f t="shared" si="59"/>
        <v>0</v>
      </c>
      <c r="P267" s="105"/>
      <c r="Q267" s="93"/>
      <c r="R267" s="93"/>
      <c r="S267" s="109">
        <f t="shared" si="60"/>
        <v>0</v>
      </c>
      <c r="T267" s="131"/>
      <c r="U267" s="111"/>
      <c r="V267" s="111"/>
      <c r="W267" s="114">
        <f t="shared" si="61"/>
        <v>0</v>
      </c>
      <c r="X267" s="113">
        <f t="shared" si="62"/>
        <v>0</v>
      </c>
      <c r="Y267" s="79"/>
    </row>
    <row r="268" spans="1:25" ht="21.75" customHeight="1">
      <c r="A268" s="4">
        <v>5</v>
      </c>
      <c r="B268" s="5"/>
      <c r="C268" s="5"/>
      <c r="D268" s="92"/>
      <c r="E268" s="93"/>
      <c r="F268" s="93"/>
      <c r="G268" s="93"/>
      <c r="H268" s="93"/>
      <c r="I268" s="93"/>
      <c r="J268" s="93"/>
      <c r="K268" s="93"/>
      <c r="L268" s="104">
        <f t="shared" si="58"/>
        <v>0</v>
      </c>
      <c r="M268" s="93"/>
      <c r="N268" s="93"/>
      <c r="O268" s="104">
        <f t="shared" si="59"/>
        <v>0</v>
      </c>
      <c r="P268" s="105"/>
      <c r="Q268" s="93"/>
      <c r="R268" s="93"/>
      <c r="S268" s="109">
        <f t="shared" si="60"/>
        <v>0</v>
      </c>
      <c r="T268" s="131"/>
      <c r="U268" s="111"/>
      <c r="V268" s="111"/>
      <c r="W268" s="114">
        <f t="shared" si="61"/>
        <v>0</v>
      </c>
      <c r="X268" s="113">
        <f t="shared" si="62"/>
        <v>0</v>
      </c>
      <c r="Y268" s="79"/>
    </row>
    <row r="269" spans="1:25" ht="21.75" customHeight="1">
      <c r="A269" s="4">
        <v>6</v>
      </c>
      <c r="B269" s="42"/>
      <c r="C269" s="5"/>
      <c r="D269" s="92"/>
      <c r="E269" s="93"/>
      <c r="F269" s="93"/>
      <c r="G269" s="93"/>
      <c r="H269" s="93"/>
      <c r="I269" s="93"/>
      <c r="J269" s="93"/>
      <c r="K269" s="93"/>
      <c r="L269" s="104">
        <f t="shared" si="58"/>
        <v>0</v>
      </c>
      <c r="M269" s="93"/>
      <c r="N269" s="93"/>
      <c r="O269" s="104">
        <f t="shared" si="59"/>
        <v>0</v>
      </c>
      <c r="P269" s="105"/>
      <c r="Q269" s="93"/>
      <c r="R269" s="93"/>
      <c r="S269" s="109">
        <f t="shared" si="60"/>
        <v>0</v>
      </c>
      <c r="T269" s="131"/>
      <c r="U269" s="111"/>
      <c r="V269" s="111"/>
      <c r="W269" s="114">
        <f t="shared" si="61"/>
        <v>0</v>
      </c>
      <c r="X269" s="113">
        <f t="shared" si="62"/>
        <v>0</v>
      </c>
      <c r="Y269" s="79"/>
    </row>
    <row r="270" spans="1:25" ht="21.75" customHeight="1">
      <c r="A270" s="4">
        <v>7</v>
      </c>
      <c r="B270" s="5"/>
      <c r="C270" s="5"/>
      <c r="D270" s="92"/>
      <c r="E270" s="93"/>
      <c r="F270" s="93"/>
      <c r="G270" s="93"/>
      <c r="H270" s="93"/>
      <c r="I270" s="93"/>
      <c r="J270" s="93"/>
      <c r="K270" s="93"/>
      <c r="L270" s="104">
        <f t="shared" si="58"/>
        <v>0</v>
      </c>
      <c r="M270" s="93"/>
      <c r="N270" s="93"/>
      <c r="O270" s="104">
        <f t="shared" si="59"/>
        <v>0</v>
      </c>
      <c r="P270" s="105"/>
      <c r="Q270" s="93"/>
      <c r="R270" s="93"/>
      <c r="S270" s="109">
        <f t="shared" si="60"/>
        <v>0</v>
      </c>
      <c r="T270" s="131"/>
      <c r="U270" s="111"/>
      <c r="V270" s="111"/>
      <c r="W270" s="114">
        <f t="shared" si="61"/>
        <v>0</v>
      </c>
      <c r="X270" s="113">
        <f t="shared" si="62"/>
        <v>0</v>
      </c>
      <c r="Y270" s="79"/>
    </row>
    <row r="271" spans="1:25" ht="21.75" customHeight="1">
      <c r="A271" s="4">
        <v>8</v>
      </c>
      <c r="B271" s="5"/>
      <c r="C271" s="5"/>
      <c r="D271" s="92"/>
      <c r="E271" s="93"/>
      <c r="F271" s="93"/>
      <c r="G271" s="93"/>
      <c r="H271" s="93"/>
      <c r="I271" s="93"/>
      <c r="J271" s="93"/>
      <c r="K271" s="93"/>
      <c r="L271" s="104">
        <f t="shared" si="58"/>
        <v>0</v>
      </c>
      <c r="M271" s="93"/>
      <c r="N271" s="93"/>
      <c r="O271" s="104">
        <f t="shared" si="59"/>
        <v>0</v>
      </c>
      <c r="P271" s="105"/>
      <c r="Q271" s="93"/>
      <c r="R271" s="93"/>
      <c r="S271" s="109">
        <f t="shared" si="60"/>
        <v>0</v>
      </c>
      <c r="T271" s="131"/>
      <c r="U271" s="111"/>
      <c r="V271" s="111"/>
      <c r="W271" s="114">
        <f t="shared" si="61"/>
        <v>0</v>
      </c>
      <c r="X271" s="113">
        <f t="shared" si="62"/>
        <v>0</v>
      </c>
      <c r="Y271" s="79"/>
    </row>
    <row r="272" spans="1:25" ht="21.75" customHeight="1">
      <c r="A272" s="4">
        <v>9</v>
      </c>
      <c r="B272" s="5"/>
      <c r="C272" s="5"/>
      <c r="D272" s="92"/>
      <c r="E272" s="93"/>
      <c r="F272" s="93"/>
      <c r="G272" s="93"/>
      <c r="H272" s="93"/>
      <c r="I272" s="93"/>
      <c r="J272" s="93"/>
      <c r="K272" s="93"/>
      <c r="L272" s="104">
        <f t="shared" si="58"/>
        <v>0</v>
      </c>
      <c r="M272" s="93"/>
      <c r="N272" s="93"/>
      <c r="O272" s="104">
        <f t="shared" si="59"/>
        <v>0</v>
      </c>
      <c r="P272" s="105"/>
      <c r="Q272" s="93"/>
      <c r="R272" s="93"/>
      <c r="S272" s="109">
        <f t="shared" si="60"/>
        <v>0</v>
      </c>
      <c r="T272" s="131"/>
      <c r="U272" s="111"/>
      <c r="V272" s="111"/>
      <c r="W272" s="114">
        <f t="shared" si="61"/>
        <v>0</v>
      </c>
      <c r="X272" s="113">
        <f t="shared" si="62"/>
        <v>0</v>
      </c>
      <c r="Y272" s="79"/>
    </row>
    <row r="273" spans="1:25" ht="21.75" customHeight="1">
      <c r="A273" s="4">
        <v>10</v>
      </c>
      <c r="B273" s="44"/>
      <c r="C273" s="44"/>
      <c r="D273" s="119"/>
      <c r="E273" s="120"/>
      <c r="F273" s="120"/>
      <c r="G273" s="120"/>
      <c r="H273" s="120"/>
      <c r="I273" s="120"/>
      <c r="J273" s="120"/>
      <c r="K273" s="120"/>
      <c r="L273" s="104">
        <f t="shared" si="58"/>
        <v>0</v>
      </c>
      <c r="M273" s="120"/>
      <c r="N273" s="120"/>
      <c r="O273" s="104">
        <f t="shared" si="59"/>
        <v>0</v>
      </c>
      <c r="P273" s="125"/>
      <c r="Q273" s="120"/>
      <c r="R273" s="120"/>
      <c r="S273" s="109">
        <f t="shared" si="60"/>
        <v>0</v>
      </c>
      <c r="T273" s="132"/>
      <c r="U273" s="133"/>
      <c r="V273" s="133"/>
      <c r="W273" s="114">
        <f t="shared" si="61"/>
        <v>0</v>
      </c>
      <c r="X273" s="113">
        <f t="shared" si="62"/>
        <v>0</v>
      </c>
      <c r="Y273" s="81"/>
    </row>
    <row r="274" spans="1:25" ht="21.75" customHeight="1">
      <c r="A274" s="4">
        <v>11</v>
      </c>
      <c r="B274" s="44"/>
      <c r="C274" s="44"/>
      <c r="D274" s="119"/>
      <c r="E274" s="120"/>
      <c r="F274" s="120"/>
      <c r="G274" s="120"/>
      <c r="H274" s="120"/>
      <c r="I274" s="120"/>
      <c r="J274" s="120"/>
      <c r="K274" s="120"/>
      <c r="L274" s="104">
        <f t="shared" si="58"/>
        <v>0</v>
      </c>
      <c r="M274" s="120"/>
      <c r="N274" s="120"/>
      <c r="O274" s="104">
        <f t="shared" si="59"/>
        <v>0</v>
      </c>
      <c r="P274" s="125"/>
      <c r="Q274" s="120"/>
      <c r="R274" s="120"/>
      <c r="S274" s="109">
        <f t="shared" si="60"/>
        <v>0</v>
      </c>
      <c r="T274" s="132"/>
      <c r="U274" s="133"/>
      <c r="V274" s="133"/>
      <c r="W274" s="114">
        <f t="shared" si="61"/>
        <v>0</v>
      </c>
      <c r="X274" s="113">
        <f t="shared" si="62"/>
        <v>0</v>
      </c>
      <c r="Y274" s="81"/>
    </row>
    <row r="275" spans="1:25" ht="21.75" customHeight="1">
      <c r="A275" s="4">
        <v>12</v>
      </c>
      <c r="B275" s="44"/>
      <c r="C275" s="44"/>
      <c r="D275" s="119"/>
      <c r="E275" s="120"/>
      <c r="F275" s="120"/>
      <c r="G275" s="120"/>
      <c r="H275" s="120"/>
      <c r="I275" s="120"/>
      <c r="J275" s="120"/>
      <c r="K275" s="120"/>
      <c r="L275" s="104">
        <f t="shared" si="58"/>
        <v>0</v>
      </c>
      <c r="M275" s="120"/>
      <c r="N275" s="120"/>
      <c r="O275" s="104">
        <f t="shared" si="59"/>
        <v>0</v>
      </c>
      <c r="P275" s="125"/>
      <c r="Q275" s="120"/>
      <c r="R275" s="120"/>
      <c r="S275" s="109">
        <f t="shared" si="60"/>
        <v>0</v>
      </c>
      <c r="T275" s="132"/>
      <c r="U275" s="133"/>
      <c r="V275" s="133"/>
      <c r="W275" s="114">
        <f t="shared" si="61"/>
        <v>0</v>
      </c>
      <c r="X275" s="113">
        <f t="shared" si="62"/>
        <v>0</v>
      </c>
      <c r="Y275" s="81"/>
    </row>
    <row r="276" spans="1:25" ht="21.75" customHeight="1">
      <c r="A276" s="4">
        <v>13</v>
      </c>
      <c r="B276" s="44"/>
      <c r="C276" s="44"/>
      <c r="D276" s="119"/>
      <c r="E276" s="120"/>
      <c r="F276" s="120"/>
      <c r="G276" s="120"/>
      <c r="H276" s="120"/>
      <c r="I276" s="120"/>
      <c r="J276" s="120"/>
      <c r="K276" s="120"/>
      <c r="L276" s="104">
        <f t="shared" si="58"/>
        <v>0</v>
      </c>
      <c r="M276" s="120"/>
      <c r="N276" s="120"/>
      <c r="O276" s="104">
        <f t="shared" si="59"/>
        <v>0</v>
      </c>
      <c r="P276" s="125"/>
      <c r="Q276" s="120"/>
      <c r="R276" s="120"/>
      <c r="S276" s="109">
        <f t="shared" si="60"/>
        <v>0</v>
      </c>
      <c r="T276" s="132"/>
      <c r="U276" s="133"/>
      <c r="V276" s="133"/>
      <c r="W276" s="114">
        <f t="shared" si="61"/>
        <v>0</v>
      </c>
      <c r="X276" s="113">
        <f t="shared" si="62"/>
        <v>0</v>
      </c>
      <c r="Y276" s="81"/>
    </row>
    <row r="277" spans="1:25" ht="21.75" customHeight="1">
      <c r="A277" s="4">
        <v>14</v>
      </c>
      <c r="B277" s="44"/>
      <c r="C277" s="44"/>
      <c r="D277" s="119"/>
      <c r="E277" s="120"/>
      <c r="F277" s="120"/>
      <c r="G277" s="120"/>
      <c r="H277" s="120"/>
      <c r="I277" s="120"/>
      <c r="J277" s="120"/>
      <c r="K277" s="120"/>
      <c r="L277" s="104">
        <f t="shared" si="58"/>
        <v>0</v>
      </c>
      <c r="M277" s="120"/>
      <c r="N277" s="120"/>
      <c r="O277" s="104">
        <f t="shared" si="59"/>
        <v>0</v>
      </c>
      <c r="P277" s="125"/>
      <c r="Q277" s="120"/>
      <c r="R277" s="120"/>
      <c r="S277" s="109">
        <f t="shared" si="60"/>
        <v>0</v>
      </c>
      <c r="T277" s="132"/>
      <c r="U277" s="133"/>
      <c r="V277" s="133"/>
      <c r="W277" s="114">
        <f t="shared" si="61"/>
        <v>0</v>
      </c>
      <c r="X277" s="113">
        <f t="shared" si="62"/>
        <v>0</v>
      </c>
      <c r="Y277" s="81"/>
    </row>
    <row r="278" spans="1:25" ht="21.75" customHeight="1">
      <c r="A278" s="4">
        <v>15</v>
      </c>
      <c r="B278" s="44"/>
      <c r="C278" s="44"/>
      <c r="D278" s="119"/>
      <c r="E278" s="120"/>
      <c r="F278" s="120"/>
      <c r="G278" s="120"/>
      <c r="H278" s="120"/>
      <c r="I278" s="120"/>
      <c r="J278" s="120"/>
      <c r="K278" s="120"/>
      <c r="L278" s="126">
        <f t="shared" si="58"/>
        <v>0</v>
      </c>
      <c r="M278" s="120"/>
      <c r="N278" s="120"/>
      <c r="O278" s="126">
        <f t="shared" si="59"/>
        <v>0</v>
      </c>
      <c r="P278" s="125"/>
      <c r="Q278" s="120"/>
      <c r="R278" s="120"/>
      <c r="S278" s="109">
        <f t="shared" si="60"/>
        <v>0</v>
      </c>
      <c r="T278" s="132"/>
      <c r="U278" s="133"/>
      <c r="V278" s="133"/>
      <c r="W278" s="114">
        <f t="shared" si="61"/>
        <v>0</v>
      </c>
      <c r="X278" s="113">
        <f t="shared" si="62"/>
        <v>0</v>
      </c>
      <c r="Y278" s="81"/>
    </row>
    <row r="279" spans="1:25" ht="27.75" customHeight="1">
      <c r="A279" s="156" t="s">
        <v>35</v>
      </c>
      <c r="B279" s="157"/>
      <c r="C279" s="158"/>
      <c r="D279" s="48"/>
      <c r="E279" s="49">
        <f aca="true" t="shared" si="63" ref="E279:L279">SUM(E264:E278)</f>
        <v>0</v>
      </c>
      <c r="F279" s="49">
        <f t="shared" si="63"/>
        <v>0</v>
      </c>
      <c r="G279" s="49">
        <f t="shared" si="63"/>
        <v>0</v>
      </c>
      <c r="H279" s="49">
        <f t="shared" si="63"/>
        <v>0</v>
      </c>
      <c r="I279" s="49">
        <f t="shared" si="63"/>
        <v>0</v>
      </c>
      <c r="J279" s="49">
        <f t="shared" si="63"/>
        <v>0</v>
      </c>
      <c r="K279" s="49">
        <f t="shared" si="63"/>
        <v>0</v>
      </c>
      <c r="L279" s="49">
        <f t="shared" si="63"/>
        <v>0</v>
      </c>
      <c r="M279" s="49"/>
      <c r="N279" s="49"/>
      <c r="O279" s="49">
        <f aca="true" t="shared" si="64" ref="O279:X279">SUM(O264:O278)</f>
        <v>0</v>
      </c>
      <c r="P279" s="82">
        <f t="shared" si="64"/>
        <v>0</v>
      </c>
      <c r="Q279" s="49">
        <f t="shared" si="64"/>
        <v>0</v>
      </c>
      <c r="R279" s="49">
        <f t="shared" si="64"/>
        <v>0</v>
      </c>
      <c r="S279" s="67">
        <f t="shared" si="64"/>
        <v>0</v>
      </c>
      <c r="T279" s="141">
        <f t="shared" si="64"/>
        <v>0</v>
      </c>
      <c r="U279" s="135">
        <f t="shared" si="64"/>
        <v>0</v>
      </c>
      <c r="V279" s="135">
        <f t="shared" si="64"/>
        <v>0</v>
      </c>
      <c r="W279" s="67">
        <f t="shared" si="64"/>
        <v>0</v>
      </c>
      <c r="X279" s="142">
        <f t="shared" si="64"/>
        <v>0</v>
      </c>
      <c r="Y279" s="83"/>
    </row>
    <row r="280" spans="16:24" ht="4.5" customHeight="1">
      <c r="P280" s="28"/>
      <c r="Q280" s="28"/>
      <c r="R280" s="28"/>
      <c r="T280" s="137"/>
      <c r="U280" s="28"/>
      <c r="V280" s="28"/>
      <c r="W280" s="28"/>
      <c r="X280" s="28"/>
    </row>
    <row r="281" spans="1:25" ht="13.5">
      <c r="A281" s="159" t="s">
        <v>36</v>
      </c>
      <c r="B281" s="160"/>
      <c r="C281" s="160"/>
      <c r="D281" s="160"/>
      <c r="E281" s="160"/>
      <c r="F281" s="160"/>
      <c r="G281" s="160"/>
      <c r="H281" s="160" t="s">
        <v>37</v>
      </c>
      <c r="I281" s="159"/>
      <c r="J281" s="159"/>
      <c r="K281" s="28"/>
      <c r="M281" s="159" t="s">
        <v>38</v>
      </c>
      <c r="N281" s="160"/>
      <c r="O281" s="160"/>
      <c r="P281" s="160"/>
      <c r="Q281" s="160"/>
      <c r="R281" s="160"/>
      <c r="S281" s="160"/>
      <c r="T281" s="55"/>
      <c r="U281" s="28"/>
      <c r="V281" s="28"/>
      <c r="W281" s="160" t="s">
        <v>39</v>
      </c>
      <c r="X281" s="159"/>
      <c r="Y281" s="55"/>
    </row>
    <row r="282" spans="1:25" ht="9" customHeight="1">
      <c r="A282" s="50"/>
      <c r="B282" s="51"/>
      <c r="C282" s="28"/>
      <c r="D282" s="28"/>
      <c r="E282" s="28"/>
      <c r="F282" s="28"/>
      <c r="G282" s="28"/>
      <c r="H282" s="62"/>
      <c r="I282" s="55"/>
      <c r="J282" s="55"/>
      <c r="K282" s="28"/>
      <c r="M282" s="62"/>
      <c r="N282" s="55"/>
      <c r="O282" s="55"/>
      <c r="P282" s="28"/>
      <c r="Q282" s="62"/>
      <c r="R282" s="55"/>
      <c r="T282" s="138"/>
      <c r="U282" s="28"/>
      <c r="V282" s="28"/>
      <c r="W282" s="55"/>
      <c r="X282" s="55"/>
      <c r="Y282" s="55"/>
    </row>
    <row r="283" spans="1:25" s="116" customFormat="1" ht="11.25">
      <c r="A283" s="161" t="s">
        <v>40</v>
      </c>
      <c r="B283" s="161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7"/>
      <c r="Q283" s="127"/>
      <c r="R283" s="127"/>
      <c r="S283" s="122"/>
      <c r="T283" s="139"/>
      <c r="U283" s="127"/>
      <c r="V283" s="127"/>
      <c r="W283" s="127"/>
      <c r="X283" s="127"/>
      <c r="Y283" s="122"/>
    </row>
    <row r="284" spans="1:25" s="116" customFormat="1" ht="11.25">
      <c r="A284" s="123" t="s">
        <v>41</v>
      </c>
      <c r="B284" s="161" t="s">
        <v>42</v>
      </c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</row>
    <row r="285" spans="1:25" s="116" customFormat="1" ht="11.25">
      <c r="A285" s="123" t="s">
        <v>43</v>
      </c>
      <c r="B285" s="161" t="s">
        <v>44</v>
      </c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</row>
    <row r="286" spans="1:25" s="116" customFormat="1" ht="11.25">
      <c r="A286" s="123" t="s">
        <v>45</v>
      </c>
      <c r="B286" s="161" t="s">
        <v>46</v>
      </c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</row>
    <row r="287" spans="1:25" s="116" customFormat="1" ht="11.25">
      <c r="A287" s="123" t="s">
        <v>47</v>
      </c>
      <c r="B287" s="161" t="s">
        <v>48</v>
      </c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</row>
    <row r="288" ht="3" customHeight="1"/>
    <row r="289" spans="1:25" ht="24.75" customHeight="1">
      <c r="A289" s="144" t="s">
        <v>65</v>
      </c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</row>
    <row r="290" spans="1:25" ht="17.25" customHeight="1">
      <c r="A290" s="23" t="s">
        <v>1</v>
      </c>
      <c r="B290" s="23"/>
      <c r="C290" s="23"/>
      <c r="D290" s="23"/>
      <c r="E290" s="23"/>
      <c r="F290" s="39"/>
      <c r="G290" s="39"/>
      <c r="H290" s="39"/>
      <c r="I290" s="39"/>
      <c r="J290" s="39"/>
      <c r="K290" s="145" t="s">
        <v>66</v>
      </c>
      <c r="L290" s="145"/>
      <c r="M290" s="145"/>
      <c r="N290" s="145"/>
      <c r="O290" s="145"/>
      <c r="P290" s="145"/>
      <c r="Q290" s="145"/>
      <c r="R290" s="145"/>
      <c r="S290" s="145"/>
      <c r="T290" s="128"/>
      <c r="U290" s="29"/>
      <c r="V290" s="29"/>
      <c r="W290" s="29"/>
      <c r="X290" s="29"/>
      <c r="Y290" s="22" t="s">
        <v>3</v>
      </c>
    </row>
    <row r="291" spans="1:25" ht="2.25" customHeight="1">
      <c r="A291" s="23"/>
      <c r="B291" s="23"/>
      <c r="C291" s="23"/>
      <c r="D291" s="23"/>
      <c r="E291" s="23"/>
      <c r="F291" s="1"/>
      <c r="G291" s="1"/>
      <c r="H291" s="1"/>
      <c r="I291" s="1"/>
      <c r="J291" s="1"/>
      <c r="K291" s="56"/>
      <c r="L291" s="56"/>
      <c r="M291" s="56"/>
      <c r="N291" s="56"/>
      <c r="O291" s="56"/>
      <c r="P291" s="29"/>
      <c r="Q291" s="29"/>
      <c r="R291" s="29"/>
      <c r="S291" s="56"/>
      <c r="T291" s="128"/>
      <c r="U291" s="29"/>
      <c r="V291" s="29"/>
      <c r="W291" s="29"/>
      <c r="X291" s="29"/>
      <c r="Y291" s="10"/>
    </row>
    <row r="292" spans="1:25" ht="17.25" customHeight="1">
      <c r="A292" s="162" t="s">
        <v>4</v>
      </c>
      <c r="B292" s="165" t="s">
        <v>5</v>
      </c>
      <c r="C292" s="168" t="s">
        <v>6</v>
      </c>
      <c r="D292" s="171" t="s">
        <v>7</v>
      </c>
      <c r="E292" s="146" t="s">
        <v>8</v>
      </c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8"/>
      <c r="T292" s="149" t="s">
        <v>9</v>
      </c>
      <c r="U292" s="150"/>
      <c r="V292" s="150"/>
      <c r="W292" s="151"/>
      <c r="X292" s="70"/>
      <c r="Y292" s="71"/>
    </row>
    <row r="293" spans="1:25" ht="15" customHeight="1">
      <c r="A293" s="163"/>
      <c r="B293" s="166"/>
      <c r="C293" s="169"/>
      <c r="D293" s="172"/>
      <c r="E293" s="152" t="s">
        <v>10</v>
      </c>
      <c r="F293" s="153"/>
      <c r="G293" s="153"/>
      <c r="H293" s="153"/>
      <c r="I293" s="153"/>
      <c r="J293" s="153"/>
      <c r="K293" s="153"/>
      <c r="L293" s="154"/>
      <c r="M293" s="152" t="s">
        <v>11</v>
      </c>
      <c r="N293" s="153"/>
      <c r="O293" s="154"/>
      <c r="P293" s="153" t="s">
        <v>12</v>
      </c>
      <c r="Q293" s="153"/>
      <c r="R293" s="154"/>
      <c r="S293" s="64"/>
      <c r="T293" s="153" t="s">
        <v>13</v>
      </c>
      <c r="U293" s="154"/>
      <c r="V293" s="19"/>
      <c r="W293" s="64"/>
      <c r="X293" s="190" t="s">
        <v>14</v>
      </c>
      <c r="Y293" s="73"/>
    </row>
    <row r="294" spans="1:25" ht="12" customHeight="1">
      <c r="A294" s="163"/>
      <c r="B294" s="166"/>
      <c r="C294" s="169"/>
      <c r="D294" s="172"/>
      <c r="E294" s="174" t="s">
        <v>15</v>
      </c>
      <c r="F294" s="174" t="s">
        <v>16</v>
      </c>
      <c r="G294" s="174" t="s">
        <v>17</v>
      </c>
      <c r="H294" s="174" t="s">
        <v>18</v>
      </c>
      <c r="I294" s="174" t="s">
        <v>19</v>
      </c>
      <c r="J294" s="174" t="s">
        <v>20</v>
      </c>
      <c r="K294" s="174" t="s">
        <v>21</v>
      </c>
      <c r="L294" s="175" t="s">
        <v>22</v>
      </c>
      <c r="M294" s="102" t="s">
        <v>23</v>
      </c>
      <c r="N294" s="58" t="s">
        <v>24</v>
      </c>
      <c r="O294" s="177" t="s">
        <v>22</v>
      </c>
      <c r="P294" s="179" t="s">
        <v>25</v>
      </c>
      <c r="Q294" s="166" t="s">
        <v>26</v>
      </c>
      <c r="R294" s="181" t="s">
        <v>27</v>
      </c>
      <c r="S294" s="183" t="s">
        <v>28</v>
      </c>
      <c r="T294" s="185" t="s">
        <v>29</v>
      </c>
      <c r="U294" s="187" t="s">
        <v>30</v>
      </c>
      <c r="V294" s="187" t="s">
        <v>21</v>
      </c>
      <c r="W294" s="188" t="s">
        <v>31</v>
      </c>
      <c r="X294" s="190"/>
      <c r="Y294" s="192" t="s">
        <v>32</v>
      </c>
    </row>
    <row r="295" spans="1:25" ht="18" customHeight="1">
      <c r="A295" s="164"/>
      <c r="B295" s="167"/>
      <c r="C295" s="170"/>
      <c r="D295" s="173"/>
      <c r="E295" s="167"/>
      <c r="F295" s="167"/>
      <c r="G295" s="167"/>
      <c r="H295" s="167"/>
      <c r="I295" s="167"/>
      <c r="J295" s="167"/>
      <c r="K295" s="167"/>
      <c r="L295" s="176"/>
      <c r="M295" s="103" t="s">
        <v>33</v>
      </c>
      <c r="N295" s="60" t="s">
        <v>34</v>
      </c>
      <c r="O295" s="178"/>
      <c r="P295" s="180"/>
      <c r="Q295" s="167"/>
      <c r="R295" s="182"/>
      <c r="S295" s="184"/>
      <c r="T295" s="186"/>
      <c r="U295" s="182"/>
      <c r="V295" s="182"/>
      <c r="W295" s="189"/>
      <c r="X295" s="191"/>
      <c r="Y295" s="193"/>
    </row>
    <row r="296" spans="1:25" ht="21.75" customHeight="1">
      <c r="A296" s="40">
        <v>1</v>
      </c>
      <c r="B296" s="41"/>
      <c r="C296" s="42"/>
      <c r="D296" s="118"/>
      <c r="E296" s="104"/>
      <c r="F296" s="104"/>
      <c r="G296" s="104"/>
      <c r="H296" s="104"/>
      <c r="I296" s="104"/>
      <c r="J296" s="104"/>
      <c r="K296" s="104"/>
      <c r="L296" s="104">
        <f>E296+F296+G296+H296+I296+J296+K296</f>
        <v>0</v>
      </c>
      <c r="M296" s="104"/>
      <c r="N296" s="104"/>
      <c r="O296" s="104">
        <f>SUM(M296*N296)</f>
        <v>0</v>
      </c>
      <c r="P296" s="124"/>
      <c r="Q296" s="104"/>
      <c r="R296" s="104"/>
      <c r="S296" s="109">
        <f>SUM(L296+O296-P296-Q296-R296)</f>
        <v>0</v>
      </c>
      <c r="T296" s="143"/>
      <c r="U296" s="130"/>
      <c r="V296" s="130"/>
      <c r="W296" s="114">
        <f>SUM(T296+U296+V296)</f>
        <v>0</v>
      </c>
      <c r="X296" s="113">
        <f>S296-W296</f>
        <v>0</v>
      </c>
      <c r="Y296" s="77"/>
    </row>
    <row r="297" spans="1:25" ht="21.75" customHeight="1">
      <c r="A297" s="4">
        <v>2</v>
      </c>
      <c r="B297" s="5"/>
      <c r="C297" s="5"/>
      <c r="D297" s="92"/>
      <c r="E297" s="93"/>
      <c r="F297" s="93"/>
      <c r="G297" s="93"/>
      <c r="H297" s="93"/>
      <c r="I297" s="93"/>
      <c r="J297" s="93"/>
      <c r="K297" s="93"/>
      <c r="L297" s="104">
        <f aca="true" t="shared" si="65" ref="L297:L310">E297+F297+G297+H297+I297+J297+K297</f>
        <v>0</v>
      </c>
      <c r="M297" s="93"/>
      <c r="N297" s="93"/>
      <c r="O297" s="104">
        <f aca="true" t="shared" si="66" ref="O297:O310">SUM(M297*N297)</f>
        <v>0</v>
      </c>
      <c r="P297" s="105"/>
      <c r="Q297" s="93"/>
      <c r="R297" s="93"/>
      <c r="S297" s="109">
        <f aca="true" t="shared" si="67" ref="S297:S310">SUM(L297+O297-P297-Q297-R297)</f>
        <v>0</v>
      </c>
      <c r="T297" s="131"/>
      <c r="U297" s="111"/>
      <c r="V297" s="111"/>
      <c r="W297" s="114">
        <f aca="true" t="shared" si="68" ref="W297:W310">SUM(T297+U297+V297)</f>
        <v>0</v>
      </c>
      <c r="X297" s="113">
        <f aca="true" t="shared" si="69" ref="X297:X310">S297-W297</f>
        <v>0</v>
      </c>
      <c r="Y297" s="79"/>
    </row>
    <row r="298" spans="1:25" ht="21.75" customHeight="1">
      <c r="A298" s="4">
        <v>3</v>
      </c>
      <c r="B298" s="5"/>
      <c r="C298" s="5"/>
      <c r="D298" s="92"/>
      <c r="E298" s="93"/>
      <c r="F298" s="93"/>
      <c r="G298" s="93"/>
      <c r="H298" s="93"/>
      <c r="I298" s="93"/>
      <c r="J298" s="93"/>
      <c r="K298" s="93"/>
      <c r="L298" s="104">
        <f t="shared" si="65"/>
        <v>0</v>
      </c>
      <c r="M298" s="93"/>
      <c r="N298" s="93"/>
      <c r="O298" s="104">
        <f t="shared" si="66"/>
        <v>0</v>
      </c>
      <c r="P298" s="105"/>
      <c r="Q298" s="93"/>
      <c r="R298" s="93"/>
      <c r="S298" s="109">
        <f t="shared" si="67"/>
        <v>0</v>
      </c>
      <c r="T298" s="131"/>
      <c r="U298" s="111"/>
      <c r="V298" s="111"/>
      <c r="W298" s="114">
        <f t="shared" si="68"/>
        <v>0</v>
      </c>
      <c r="X298" s="113">
        <f t="shared" si="69"/>
        <v>0</v>
      </c>
      <c r="Y298" s="79"/>
    </row>
    <row r="299" spans="1:25" ht="21.75" customHeight="1">
      <c r="A299" s="4">
        <v>4</v>
      </c>
      <c r="B299" s="5"/>
      <c r="C299" s="5"/>
      <c r="D299" s="92"/>
      <c r="E299" s="93"/>
      <c r="F299" s="93"/>
      <c r="G299" s="93"/>
      <c r="H299" s="93"/>
      <c r="I299" s="93"/>
      <c r="J299" s="93"/>
      <c r="K299" s="93"/>
      <c r="L299" s="104">
        <f t="shared" si="65"/>
        <v>0</v>
      </c>
      <c r="M299" s="93"/>
      <c r="N299" s="93"/>
      <c r="O299" s="104">
        <f t="shared" si="66"/>
        <v>0</v>
      </c>
      <c r="P299" s="105"/>
      <c r="Q299" s="93"/>
      <c r="R299" s="93"/>
      <c r="S299" s="109">
        <f t="shared" si="67"/>
        <v>0</v>
      </c>
      <c r="T299" s="131"/>
      <c r="U299" s="111"/>
      <c r="V299" s="111"/>
      <c r="W299" s="114">
        <f t="shared" si="68"/>
        <v>0</v>
      </c>
      <c r="X299" s="113">
        <f t="shared" si="69"/>
        <v>0</v>
      </c>
      <c r="Y299" s="79"/>
    </row>
    <row r="300" spans="1:25" ht="21.75" customHeight="1">
      <c r="A300" s="4">
        <v>5</v>
      </c>
      <c r="B300" s="5"/>
      <c r="C300" s="5"/>
      <c r="D300" s="92"/>
      <c r="E300" s="93"/>
      <c r="F300" s="93"/>
      <c r="G300" s="93"/>
      <c r="H300" s="93"/>
      <c r="I300" s="93"/>
      <c r="J300" s="93"/>
      <c r="K300" s="93"/>
      <c r="L300" s="104">
        <f t="shared" si="65"/>
        <v>0</v>
      </c>
      <c r="M300" s="93"/>
      <c r="N300" s="93"/>
      <c r="O300" s="104">
        <f t="shared" si="66"/>
        <v>0</v>
      </c>
      <c r="P300" s="105"/>
      <c r="Q300" s="93"/>
      <c r="R300" s="93"/>
      <c r="S300" s="109">
        <f t="shared" si="67"/>
        <v>0</v>
      </c>
      <c r="T300" s="131"/>
      <c r="U300" s="111"/>
      <c r="V300" s="111"/>
      <c r="W300" s="114">
        <f t="shared" si="68"/>
        <v>0</v>
      </c>
      <c r="X300" s="113">
        <f t="shared" si="69"/>
        <v>0</v>
      </c>
      <c r="Y300" s="79"/>
    </row>
    <row r="301" spans="1:25" ht="21.75" customHeight="1">
      <c r="A301" s="4">
        <v>6</v>
      </c>
      <c r="B301" s="42"/>
      <c r="C301" s="5"/>
      <c r="D301" s="92"/>
      <c r="E301" s="93"/>
      <c r="F301" s="93"/>
      <c r="G301" s="93"/>
      <c r="H301" s="93"/>
      <c r="I301" s="93"/>
      <c r="J301" s="93"/>
      <c r="K301" s="93"/>
      <c r="L301" s="104">
        <f t="shared" si="65"/>
        <v>0</v>
      </c>
      <c r="M301" s="93"/>
      <c r="N301" s="93"/>
      <c r="O301" s="104">
        <f t="shared" si="66"/>
        <v>0</v>
      </c>
      <c r="P301" s="105"/>
      <c r="Q301" s="93"/>
      <c r="R301" s="93"/>
      <c r="S301" s="109">
        <f t="shared" si="67"/>
        <v>0</v>
      </c>
      <c r="T301" s="131"/>
      <c r="U301" s="111"/>
      <c r="V301" s="111"/>
      <c r="W301" s="114">
        <f t="shared" si="68"/>
        <v>0</v>
      </c>
      <c r="X301" s="113">
        <f t="shared" si="69"/>
        <v>0</v>
      </c>
      <c r="Y301" s="79"/>
    </row>
    <row r="302" spans="1:25" ht="21.75" customHeight="1">
      <c r="A302" s="4">
        <v>7</v>
      </c>
      <c r="B302" s="5"/>
      <c r="C302" s="5"/>
      <c r="D302" s="92"/>
      <c r="E302" s="93"/>
      <c r="F302" s="93"/>
      <c r="G302" s="93"/>
      <c r="H302" s="93"/>
      <c r="I302" s="93"/>
      <c r="J302" s="93"/>
      <c r="K302" s="93"/>
      <c r="L302" s="104">
        <f t="shared" si="65"/>
        <v>0</v>
      </c>
      <c r="M302" s="93"/>
      <c r="N302" s="93"/>
      <c r="O302" s="104">
        <f t="shared" si="66"/>
        <v>0</v>
      </c>
      <c r="P302" s="105"/>
      <c r="Q302" s="93"/>
      <c r="R302" s="93"/>
      <c r="S302" s="109">
        <f t="shared" si="67"/>
        <v>0</v>
      </c>
      <c r="T302" s="131"/>
      <c r="U302" s="111"/>
      <c r="V302" s="111"/>
      <c r="W302" s="114">
        <f t="shared" si="68"/>
        <v>0</v>
      </c>
      <c r="X302" s="113">
        <f t="shared" si="69"/>
        <v>0</v>
      </c>
      <c r="Y302" s="79"/>
    </row>
    <row r="303" spans="1:25" ht="21.75" customHeight="1">
      <c r="A303" s="4">
        <v>8</v>
      </c>
      <c r="B303" s="5"/>
      <c r="C303" s="5"/>
      <c r="D303" s="92"/>
      <c r="E303" s="93"/>
      <c r="F303" s="93"/>
      <c r="G303" s="93"/>
      <c r="H303" s="93"/>
      <c r="I303" s="93"/>
      <c r="J303" s="93"/>
      <c r="K303" s="93"/>
      <c r="L303" s="104">
        <f t="shared" si="65"/>
        <v>0</v>
      </c>
      <c r="M303" s="93"/>
      <c r="N303" s="93"/>
      <c r="O303" s="104">
        <f t="shared" si="66"/>
        <v>0</v>
      </c>
      <c r="P303" s="105"/>
      <c r="Q303" s="93"/>
      <c r="R303" s="93"/>
      <c r="S303" s="109">
        <f t="shared" si="67"/>
        <v>0</v>
      </c>
      <c r="T303" s="131"/>
      <c r="U303" s="111"/>
      <c r="V303" s="111"/>
      <c r="W303" s="114">
        <f t="shared" si="68"/>
        <v>0</v>
      </c>
      <c r="X303" s="113">
        <f t="shared" si="69"/>
        <v>0</v>
      </c>
      <c r="Y303" s="79"/>
    </row>
    <row r="304" spans="1:25" ht="21.75" customHeight="1">
      <c r="A304" s="4">
        <v>9</v>
      </c>
      <c r="B304" s="5"/>
      <c r="C304" s="5"/>
      <c r="D304" s="92"/>
      <c r="E304" s="93"/>
      <c r="F304" s="93"/>
      <c r="G304" s="93"/>
      <c r="H304" s="93"/>
      <c r="I304" s="93"/>
      <c r="J304" s="93"/>
      <c r="K304" s="93"/>
      <c r="L304" s="104">
        <f t="shared" si="65"/>
        <v>0</v>
      </c>
      <c r="M304" s="93"/>
      <c r="N304" s="93"/>
      <c r="O304" s="104">
        <f t="shared" si="66"/>
        <v>0</v>
      </c>
      <c r="P304" s="105"/>
      <c r="Q304" s="93"/>
      <c r="R304" s="93"/>
      <c r="S304" s="109">
        <f t="shared" si="67"/>
        <v>0</v>
      </c>
      <c r="T304" s="131"/>
      <c r="U304" s="111"/>
      <c r="V304" s="111"/>
      <c r="W304" s="114">
        <f t="shared" si="68"/>
        <v>0</v>
      </c>
      <c r="X304" s="113">
        <f t="shared" si="69"/>
        <v>0</v>
      </c>
      <c r="Y304" s="79"/>
    </row>
    <row r="305" spans="1:25" ht="21.75" customHeight="1">
      <c r="A305" s="4">
        <v>10</v>
      </c>
      <c r="B305" s="44"/>
      <c r="C305" s="44"/>
      <c r="D305" s="119"/>
      <c r="E305" s="120"/>
      <c r="F305" s="120"/>
      <c r="G305" s="120"/>
      <c r="H305" s="120"/>
      <c r="I305" s="120"/>
      <c r="J305" s="120"/>
      <c r="K305" s="120"/>
      <c r="L305" s="104">
        <f t="shared" si="65"/>
        <v>0</v>
      </c>
      <c r="M305" s="120"/>
      <c r="N305" s="120"/>
      <c r="O305" s="104">
        <f t="shared" si="66"/>
        <v>0</v>
      </c>
      <c r="P305" s="125"/>
      <c r="Q305" s="120"/>
      <c r="R305" s="120"/>
      <c r="S305" s="109">
        <f t="shared" si="67"/>
        <v>0</v>
      </c>
      <c r="T305" s="132"/>
      <c r="U305" s="133"/>
      <c r="V305" s="133"/>
      <c r="W305" s="114">
        <f t="shared" si="68"/>
        <v>0</v>
      </c>
      <c r="X305" s="113">
        <f t="shared" si="69"/>
        <v>0</v>
      </c>
      <c r="Y305" s="81"/>
    </row>
    <row r="306" spans="1:25" ht="21.75" customHeight="1">
      <c r="A306" s="4">
        <v>11</v>
      </c>
      <c r="B306" s="44"/>
      <c r="C306" s="44"/>
      <c r="D306" s="119"/>
      <c r="E306" s="120"/>
      <c r="F306" s="120"/>
      <c r="G306" s="120"/>
      <c r="H306" s="120"/>
      <c r="I306" s="120"/>
      <c r="J306" s="120"/>
      <c r="K306" s="120"/>
      <c r="L306" s="104">
        <f t="shared" si="65"/>
        <v>0</v>
      </c>
      <c r="M306" s="120"/>
      <c r="N306" s="120"/>
      <c r="O306" s="104">
        <f t="shared" si="66"/>
        <v>0</v>
      </c>
      <c r="P306" s="125"/>
      <c r="Q306" s="120"/>
      <c r="R306" s="120"/>
      <c r="S306" s="109">
        <f t="shared" si="67"/>
        <v>0</v>
      </c>
      <c r="T306" s="132"/>
      <c r="U306" s="133"/>
      <c r="V306" s="133"/>
      <c r="W306" s="114">
        <f t="shared" si="68"/>
        <v>0</v>
      </c>
      <c r="X306" s="113">
        <f t="shared" si="69"/>
        <v>0</v>
      </c>
      <c r="Y306" s="81"/>
    </row>
    <row r="307" spans="1:25" ht="21.75" customHeight="1">
      <c r="A307" s="4">
        <v>12</v>
      </c>
      <c r="B307" s="44"/>
      <c r="C307" s="44"/>
      <c r="D307" s="119"/>
      <c r="E307" s="120"/>
      <c r="F307" s="120"/>
      <c r="G307" s="120"/>
      <c r="H307" s="120"/>
      <c r="I307" s="120"/>
      <c r="J307" s="120"/>
      <c r="K307" s="120"/>
      <c r="L307" s="104">
        <f t="shared" si="65"/>
        <v>0</v>
      </c>
      <c r="M307" s="120"/>
      <c r="N307" s="120"/>
      <c r="O307" s="104">
        <f t="shared" si="66"/>
        <v>0</v>
      </c>
      <c r="P307" s="125"/>
      <c r="Q307" s="120"/>
      <c r="R307" s="120"/>
      <c r="S307" s="109">
        <f t="shared" si="67"/>
        <v>0</v>
      </c>
      <c r="T307" s="132"/>
      <c r="U307" s="133"/>
      <c r="V307" s="133"/>
      <c r="W307" s="114">
        <f t="shared" si="68"/>
        <v>0</v>
      </c>
      <c r="X307" s="113">
        <f t="shared" si="69"/>
        <v>0</v>
      </c>
      <c r="Y307" s="81"/>
    </row>
    <row r="308" spans="1:25" ht="21.75" customHeight="1">
      <c r="A308" s="4">
        <v>13</v>
      </c>
      <c r="B308" s="44"/>
      <c r="C308" s="44"/>
      <c r="D308" s="119"/>
      <c r="E308" s="120"/>
      <c r="F308" s="120"/>
      <c r="G308" s="120"/>
      <c r="H308" s="120"/>
      <c r="I308" s="120"/>
      <c r="J308" s="120"/>
      <c r="K308" s="120"/>
      <c r="L308" s="104">
        <f t="shared" si="65"/>
        <v>0</v>
      </c>
      <c r="M308" s="120"/>
      <c r="N308" s="120"/>
      <c r="O308" s="104">
        <f t="shared" si="66"/>
        <v>0</v>
      </c>
      <c r="P308" s="125"/>
      <c r="Q308" s="120"/>
      <c r="R308" s="120"/>
      <c r="S308" s="109">
        <f t="shared" si="67"/>
        <v>0</v>
      </c>
      <c r="T308" s="132"/>
      <c r="U308" s="133"/>
      <c r="V308" s="133"/>
      <c r="W308" s="114">
        <f t="shared" si="68"/>
        <v>0</v>
      </c>
      <c r="X308" s="113">
        <f t="shared" si="69"/>
        <v>0</v>
      </c>
      <c r="Y308" s="81"/>
    </row>
    <row r="309" spans="1:25" ht="21.75" customHeight="1">
      <c r="A309" s="4">
        <v>14</v>
      </c>
      <c r="B309" s="44"/>
      <c r="C309" s="44"/>
      <c r="D309" s="119"/>
      <c r="E309" s="120"/>
      <c r="F309" s="120"/>
      <c r="G309" s="120"/>
      <c r="H309" s="120"/>
      <c r="I309" s="120"/>
      <c r="J309" s="120"/>
      <c r="K309" s="120"/>
      <c r="L309" s="104">
        <f t="shared" si="65"/>
        <v>0</v>
      </c>
      <c r="M309" s="120"/>
      <c r="N309" s="120"/>
      <c r="O309" s="104">
        <f t="shared" si="66"/>
        <v>0</v>
      </c>
      <c r="P309" s="125"/>
      <c r="Q309" s="120"/>
      <c r="R309" s="120"/>
      <c r="S309" s="109">
        <f t="shared" si="67"/>
        <v>0</v>
      </c>
      <c r="T309" s="132"/>
      <c r="U309" s="133"/>
      <c r="V309" s="133"/>
      <c r="W309" s="114">
        <f t="shared" si="68"/>
        <v>0</v>
      </c>
      <c r="X309" s="113">
        <f t="shared" si="69"/>
        <v>0</v>
      </c>
      <c r="Y309" s="81"/>
    </row>
    <row r="310" spans="1:25" ht="21.75" customHeight="1">
      <c r="A310" s="4">
        <v>15</v>
      </c>
      <c r="B310" s="44"/>
      <c r="C310" s="44"/>
      <c r="D310" s="119"/>
      <c r="E310" s="120"/>
      <c r="F310" s="120"/>
      <c r="G310" s="120"/>
      <c r="H310" s="120"/>
      <c r="I310" s="120"/>
      <c r="J310" s="120"/>
      <c r="K310" s="120"/>
      <c r="L310" s="126">
        <f t="shared" si="65"/>
        <v>0</v>
      </c>
      <c r="M310" s="120"/>
      <c r="N310" s="120"/>
      <c r="O310" s="126">
        <f t="shared" si="66"/>
        <v>0</v>
      </c>
      <c r="P310" s="125"/>
      <c r="Q310" s="120"/>
      <c r="R310" s="120"/>
      <c r="S310" s="109">
        <f t="shared" si="67"/>
        <v>0</v>
      </c>
      <c r="T310" s="132"/>
      <c r="U310" s="133"/>
      <c r="V310" s="133"/>
      <c r="W310" s="114">
        <f t="shared" si="68"/>
        <v>0</v>
      </c>
      <c r="X310" s="113">
        <f t="shared" si="69"/>
        <v>0</v>
      </c>
      <c r="Y310" s="81"/>
    </row>
    <row r="311" spans="1:25" ht="27.75" customHeight="1">
      <c r="A311" s="156" t="s">
        <v>35</v>
      </c>
      <c r="B311" s="157"/>
      <c r="C311" s="158"/>
      <c r="D311" s="48"/>
      <c r="E311" s="49">
        <f aca="true" t="shared" si="70" ref="E311:L311">SUM(E296:E310)</f>
        <v>0</v>
      </c>
      <c r="F311" s="49">
        <f t="shared" si="70"/>
        <v>0</v>
      </c>
      <c r="G311" s="49">
        <f t="shared" si="70"/>
        <v>0</v>
      </c>
      <c r="H311" s="49">
        <f t="shared" si="70"/>
        <v>0</v>
      </c>
      <c r="I311" s="49">
        <f t="shared" si="70"/>
        <v>0</v>
      </c>
      <c r="J311" s="49">
        <f t="shared" si="70"/>
        <v>0</v>
      </c>
      <c r="K311" s="49">
        <f t="shared" si="70"/>
        <v>0</v>
      </c>
      <c r="L311" s="49">
        <f t="shared" si="70"/>
        <v>0</v>
      </c>
      <c r="M311" s="49"/>
      <c r="N311" s="49"/>
      <c r="O311" s="49">
        <f aca="true" t="shared" si="71" ref="O311:X311">SUM(O296:O310)</f>
        <v>0</v>
      </c>
      <c r="P311" s="82">
        <f t="shared" si="71"/>
        <v>0</v>
      </c>
      <c r="Q311" s="49">
        <f t="shared" si="71"/>
        <v>0</v>
      </c>
      <c r="R311" s="49">
        <f t="shared" si="71"/>
        <v>0</v>
      </c>
      <c r="S311" s="67">
        <f t="shared" si="71"/>
        <v>0</v>
      </c>
      <c r="T311" s="141">
        <f t="shared" si="71"/>
        <v>0</v>
      </c>
      <c r="U311" s="135">
        <f t="shared" si="71"/>
        <v>0</v>
      </c>
      <c r="V311" s="135">
        <f t="shared" si="71"/>
        <v>0</v>
      </c>
      <c r="W311" s="67">
        <f t="shared" si="71"/>
        <v>0</v>
      </c>
      <c r="X311" s="142">
        <f t="shared" si="71"/>
        <v>0</v>
      </c>
      <c r="Y311" s="83"/>
    </row>
    <row r="312" spans="16:24" ht="4.5" customHeight="1">
      <c r="P312" s="28"/>
      <c r="Q312" s="28"/>
      <c r="R312" s="28"/>
      <c r="T312" s="137"/>
      <c r="U312" s="28"/>
      <c r="V312" s="28"/>
      <c r="W312" s="28"/>
      <c r="X312" s="28"/>
    </row>
    <row r="313" spans="1:25" ht="13.5">
      <c r="A313" s="159" t="s">
        <v>36</v>
      </c>
      <c r="B313" s="160"/>
      <c r="C313" s="160"/>
      <c r="D313" s="160"/>
      <c r="E313" s="160"/>
      <c r="F313" s="160"/>
      <c r="G313" s="160"/>
      <c r="H313" s="160" t="s">
        <v>37</v>
      </c>
      <c r="I313" s="159"/>
      <c r="J313" s="159"/>
      <c r="K313" s="28"/>
      <c r="M313" s="159" t="s">
        <v>38</v>
      </c>
      <c r="N313" s="160"/>
      <c r="O313" s="160"/>
      <c r="P313" s="160"/>
      <c r="Q313" s="160"/>
      <c r="R313" s="160"/>
      <c r="S313" s="160"/>
      <c r="T313" s="55"/>
      <c r="U313" s="28"/>
      <c r="V313" s="28"/>
      <c r="W313" s="160" t="s">
        <v>39</v>
      </c>
      <c r="X313" s="159"/>
      <c r="Y313" s="55"/>
    </row>
    <row r="314" spans="1:25" ht="9" customHeight="1">
      <c r="A314" s="50"/>
      <c r="B314" s="51"/>
      <c r="C314" s="28"/>
      <c r="D314" s="28"/>
      <c r="E314" s="28"/>
      <c r="F314" s="28"/>
      <c r="G314" s="28"/>
      <c r="H314" s="62"/>
      <c r="I314" s="55"/>
      <c r="J314" s="55"/>
      <c r="K314" s="28"/>
      <c r="M314" s="62"/>
      <c r="N314" s="55"/>
      <c r="O314" s="55"/>
      <c r="P314" s="28"/>
      <c r="Q314" s="62"/>
      <c r="R314" s="55"/>
      <c r="T314" s="138"/>
      <c r="U314" s="28"/>
      <c r="V314" s="28"/>
      <c r="W314" s="55"/>
      <c r="X314" s="55"/>
      <c r="Y314" s="55"/>
    </row>
    <row r="315" spans="1:25" s="116" customFormat="1" ht="11.25">
      <c r="A315" s="161" t="s">
        <v>40</v>
      </c>
      <c r="B315" s="161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7"/>
      <c r="Q315" s="127"/>
      <c r="R315" s="127"/>
      <c r="S315" s="122"/>
      <c r="T315" s="139"/>
      <c r="U315" s="127"/>
      <c r="V315" s="127"/>
      <c r="W315" s="127"/>
      <c r="X315" s="127"/>
      <c r="Y315" s="122"/>
    </row>
    <row r="316" spans="1:25" s="116" customFormat="1" ht="11.25">
      <c r="A316" s="123" t="s">
        <v>41</v>
      </c>
      <c r="B316" s="161" t="s">
        <v>42</v>
      </c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</row>
    <row r="317" spans="1:25" s="116" customFormat="1" ht="11.25">
      <c r="A317" s="123" t="s">
        <v>43</v>
      </c>
      <c r="B317" s="161" t="s">
        <v>44</v>
      </c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</row>
    <row r="318" spans="1:25" s="116" customFormat="1" ht="11.25">
      <c r="A318" s="123" t="s">
        <v>45</v>
      </c>
      <c r="B318" s="161" t="s">
        <v>46</v>
      </c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</row>
    <row r="319" spans="1:25" s="116" customFormat="1" ht="11.25">
      <c r="A319" s="123" t="s">
        <v>47</v>
      </c>
      <c r="B319" s="161" t="s">
        <v>48</v>
      </c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</row>
    <row r="320" ht="3" customHeight="1"/>
    <row r="321" spans="1:25" ht="24.75" customHeight="1">
      <c r="A321" s="144" t="s">
        <v>67</v>
      </c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</row>
    <row r="322" spans="1:25" ht="17.25" customHeight="1">
      <c r="A322" s="23" t="s">
        <v>1</v>
      </c>
      <c r="B322" s="23"/>
      <c r="C322" s="23"/>
      <c r="D322" s="23"/>
      <c r="E322" s="23"/>
      <c r="F322" s="39"/>
      <c r="G322" s="39"/>
      <c r="H322" s="39"/>
      <c r="I322" s="39"/>
      <c r="J322" s="39"/>
      <c r="K322" s="145" t="s">
        <v>68</v>
      </c>
      <c r="L322" s="145"/>
      <c r="M322" s="145"/>
      <c r="N322" s="145"/>
      <c r="O322" s="145"/>
      <c r="P322" s="145"/>
      <c r="Q322" s="145"/>
      <c r="R322" s="145"/>
      <c r="S322" s="145"/>
      <c r="T322" s="128"/>
      <c r="U322" s="29"/>
      <c r="V322" s="29"/>
      <c r="W322" s="29"/>
      <c r="X322" s="29"/>
      <c r="Y322" s="22" t="s">
        <v>3</v>
      </c>
    </row>
    <row r="323" spans="1:25" ht="2.25" customHeight="1">
      <c r="A323" s="23"/>
      <c r="B323" s="23"/>
      <c r="C323" s="23"/>
      <c r="D323" s="23"/>
      <c r="E323" s="23"/>
      <c r="F323" s="1"/>
      <c r="G323" s="1"/>
      <c r="H323" s="1"/>
      <c r="I323" s="1"/>
      <c r="J323" s="1"/>
      <c r="K323" s="56"/>
      <c r="L323" s="56"/>
      <c r="M323" s="56"/>
      <c r="N323" s="56"/>
      <c r="O323" s="56"/>
      <c r="P323" s="29"/>
      <c r="Q323" s="29"/>
      <c r="R323" s="29"/>
      <c r="S323" s="56"/>
      <c r="T323" s="128"/>
      <c r="U323" s="29"/>
      <c r="V323" s="29"/>
      <c r="W323" s="29"/>
      <c r="X323" s="29"/>
      <c r="Y323" s="10"/>
    </row>
    <row r="324" spans="1:25" ht="17.25" customHeight="1">
      <c r="A324" s="162" t="s">
        <v>4</v>
      </c>
      <c r="B324" s="165" t="s">
        <v>5</v>
      </c>
      <c r="C324" s="168" t="s">
        <v>6</v>
      </c>
      <c r="D324" s="171" t="s">
        <v>7</v>
      </c>
      <c r="E324" s="146" t="s">
        <v>8</v>
      </c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8"/>
      <c r="T324" s="149" t="s">
        <v>9</v>
      </c>
      <c r="U324" s="150"/>
      <c r="V324" s="150"/>
      <c r="W324" s="151"/>
      <c r="X324" s="70"/>
      <c r="Y324" s="71"/>
    </row>
    <row r="325" spans="1:25" ht="15" customHeight="1">
      <c r="A325" s="163"/>
      <c r="B325" s="166"/>
      <c r="C325" s="169"/>
      <c r="D325" s="172"/>
      <c r="E325" s="152" t="s">
        <v>10</v>
      </c>
      <c r="F325" s="153"/>
      <c r="G325" s="153"/>
      <c r="H325" s="153"/>
      <c r="I325" s="153"/>
      <c r="J325" s="153"/>
      <c r="K325" s="153"/>
      <c r="L325" s="154"/>
      <c r="M325" s="152" t="s">
        <v>11</v>
      </c>
      <c r="N325" s="153"/>
      <c r="O325" s="154"/>
      <c r="P325" s="153" t="s">
        <v>12</v>
      </c>
      <c r="Q325" s="153"/>
      <c r="R325" s="154"/>
      <c r="S325" s="64"/>
      <c r="T325" s="153" t="s">
        <v>13</v>
      </c>
      <c r="U325" s="154"/>
      <c r="V325" s="19"/>
      <c r="W325" s="64"/>
      <c r="X325" s="190" t="s">
        <v>14</v>
      </c>
      <c r="Y325" s="73"/>
    </row>
    <row r="326" spans="1:25" ht="12" customHeight="1">
      <c r="A326" s="163"/>
      <c r="B326" s="166"/>
      <c r="C326" s="169"/>
      <c r="D326" s="172"/>
      <c r="E326" s="174" t="s">
        <v>15</v>
      </c>
      <c r="F326" s="174" t="s">
        <v>16</v>
      </c>
      <c r="G326" s="174" t="s">
        <v>17</v>
      </c>
      <c r="H326" s="174" t="s">
        <v>18</v>
      </c>
      <c r="I326" s="174" t="s">
        <v>19</v>
      </c>
      <c r="J326" s="174" t="s">
        <v>20</v>
      </c>
      <c r="K326" s="174" t="s">
        <v>21</v>
      </c>
      <c r="L326" s="175" t="s">
        <v>22</v>
      </c>
      <c r="M326" s="102" t="s">
        <v>23</v>
      </c>
      <c r="N326" s="58" t="s">
        <v>24</v>
      </c>
      <c r="O326" s="177" t="s">
        <v>22</v>
      </c>
      <c r="P326" s="179" t="s">
        <v>25</v>
      </c>
      <c r="Q326" s="166" t="s">
        <v>26</v>
      </c>
      <c r="R326" s="181" t="s">
        <v>27</v>
      </c>
      <c r="S326" s="183" t="s">
        <v>28</v>
      </c>
      <c r="T326" s="185" t="s">
        <v>29</v>
      </c>
      <c r="U326" s="187" t="s">
        <v>30</v>
      </c>
      <c r="V326" s="187" t="s">
        <v>21</v>
      </c>
      <c r="W326" s="188" t="s">
        <v>31</v>
      </c>
      <c r="X326" s="190"/>
      <c r="Y326" s="192" t="s">
        <v>32</v>
      </c>
    </row>
    <row r="327" spans="1:25" ht="18" customHeight="1">
      <c r="A327" s="164"/>
      <c r="B327" s="167"/>
      <c r="C327" s="170"/>
      <c r="D327" s="173"/>
      <c r="E327" s="167"/>
      <c r="F327" s="167"/>
      <c r="G327" s="167"/>
      <c r="H327" s="167"/>
      <c r="I327" s="167"/>
      <c r="J327" s="167"/>
      <c r="K327" s="167"/>
      <c r="L327" s="176"/>
      <c r="M327" s="103" t="s">
        <v>33</v>
      </c>
      <c r="N327" s="60" t="s">
        <v>34</v>
      </c>
      <c r="O327" s="178"/>
      <c r="P327" s="180"/>
      <c r="Q327" s="167"/>
      <c r="R327" s="182"/>
      <c r="S327" s="184"/>
      <c r="T327" s="186"/>
      <c r="U327" s="182"/>
      <c r="V327" s="182"/>
      <c r="W327" s="189"/>
      <c r="X327" s="191"/>
      <c r="Y327" s="193"/>
    </row>
    <row r="328" spans="1:25" ht="21.75" customHeight="1">
      <c r="A328" s="40">
        <v>1</v>
      </c>
      <c r="B328" s="41"/>
      <c r="C328" s="42"/>
      <c r="D328" s="118"/>
      <c r="E328" s="104"/>
      <c r="F328" s="104"/>
      <c r="G328" s="104"/>
      <c r="H328" s="104"/>
      <c r="I328" s="104"/>
      <c r="J328" s="104"/>
      <c r="K328" s="104"/>
      <c r="L328" s="104">
        <f>E328+F328+G328+H328+I328+J328+K328</f>
        <v>0</v>
      </c>
      <c r="M328" s="104"/>
      <c r="N328" s="104"/>
      <c r="O328" s="104">
        <f>SUM(M328*N328)</f>
        <v>0</v>
      </c>
      <c r="P328" s="124"/>
      <c r="Q328" s="104"/>
      <c r="R328" s="104"/>
      <c r="S328" s="109">
        <f>SUM(L328+O328-P328-Q328-R328)</f>
        <v>0</v>
      </c>
      <c r="T328" s="143"/>
      <c r="U328" s="130"/>
      <c r="V328" s="130"/>
      <c r="W328" s="114">
        <f>SUM(T328+U328+V328)</f>
        <v>0</v>
      </c>
      <c r="X328" s="113">
        <f>S328-W328</f>
        <v>0</v>
      </c>
      <c r="Y328" s="77"/>
    </row>
    <row r="329" spans="1:25" ht="21.75" customHeight="1">
      <c r="A329" s="4">
        <v>2</v>
      </c>
      <c r="B329" s="5"/>
      <c r="C329" s="5"/>
      <c r="D329" s="92"/>
      <c r="E329" s="93"/>
      <c r="F329" s="93"/>
      <c r="G329" s="93"/>
      <c r="H329" s="93"/>
      <c r="I329" s="93"/>
      <c r="J329" s="93"/>
      <c r="K329" s="93"/>
      <c r="L329" s="104">
        <f aca="true" t="shared" si="72" ref="L329:L342">E329+F329+G329+H329+I329+J329+K329</f>
        <v>0</v>
      </c>
      <c r="M329" s="93"/>
      <c r="N329" s="93"/>
      <c r="O329" s="104">
        <f aca="true" t="shared" si="73" ref="O329:O342">SUM(M329*N329)</f>
        <v>0</v>
      </c>
      <c r="P329" s="105"/>
      <c r="Q329" s="93"/>
      <c r="R329" s="93"/>
      <c r="S329" s="109">
        <f aca="true" t="shared" si="74" ref="S329:S342">SUM(L329+O329-P329-Q329-R329)</f>
        <v>0</v>
      </c>
      <c r="T329" s="131"/>
      <c r="U329" s="111"/>
      <c r="V329" s="111"/>
      <c r="W329" s="114">
        <f aca="true" t="shared" si="75" ref="W329:W342">SUM(T329+U329+V329)</f>
        <v>0</v>
      </c>
      <c r="X329" s="113">
        <f aca="true" t="shared" si="76" ref="X329:X342">S329-W329</f>
        <v>0</v>
      </c>
      <c r="Y329" s="79"/>
    </row>
    <row r="330" spans="1:25" ht="21.75" customHeight="1">
      <c r="A330" s="4">
        <v>3</v>
      </c>
      <c r="B330" s="5"/>
      <c r="C330" s="5"/>
      <c r="D330" s="92"/>
      <c r="E330" s="93"/>
      <c r="F330" s="93"/>
      <c r="G330" s="93"/>
      <c r="H330" s="93"/>
      <c r="I330" s="93"/>
      <c r="J330" s="93"/>
      <c r="K330" s="93"/>
      <c r="L330" s="104">
        <f t="shared" si="72"/>
        <v>0</v>
      </c>
      <c r="M330" s="93"/>
      <c r="N330" s="93"/>
      <c r="O330" s="104">
        <f t="shared" si="73"/>
        <v>0</v>
      </c>
      <c r="P330" s="105"/>
      <c r="Q330" s="93"/>
      <c r="R330" s="93"/>
      <c r="S330" s="109">
        <f t="shared" si="74"/>
        <v>0</v>
      </c>
      <c r="T330" s="131"/>
      <c r="U330" s="111"/>
      <c r="V330" s="111"/>
      <c r="W330" s="114">
        <f t="shared" si="75"/>
        <v>0</v>
      </c>
      <c r="X330" s="113">
        <f t="shared" si="76"/>
        <v>0</v>
      </c>
      <c r="Y330" s="79"/>
    </row>
    <row r="331" spans="1:25" ht="21.75" customHeight="1">
      <c r="A331" s="4">
        <v>4</v>
      </c>
      <c r="B331" s="5"/>
      <c r="C331" s="5"/>
      <c r="D331" s="92"/>
      <c r="E331" s="93"/>
      <c r="F331" s="93"/>
      <c r="G331" s="93"/>
      <c r="H331" s="93"/>
      <c r="I331" s="93"/>
      <c r="J331" s="93"/>
      <c r="K331" s="93"/>
      <c r="L331" s="104">
        <f t="shared" si="72"/>
        <v>0</v>
      </c>
      <c r="M331" s="93"/>
      <c r="N331" s="93"/>
      <c r="O331" s="104">
        <f t="shared" si="73"/>
        <v>0</v>
      </c>
      <c r="P331" s="105"/>
      <c r="Q331" s="93"/>
      <c r="R331" s="93"/>
      <c r="S331" s="109">
        <f t="shared" si="74"/>
        <v>0</v>
      </c>
      <c r="T331" s="131"/>
      <c r="U331" s="111"/>
      <c r="V331" s="111"/>
      <c r="W331" s="114">
        <f t="shared" si="75"/>
        <v>0</v>
      </c>
      <c r="X331" s="113">
        <f t="shared" si="76"/>
        <v>0</v>
      </c>
      <c r="Y331" s="79"/>
    </row>
    <row r="332" spans="1:25" ht="21.75" customHeight="1">
      <c r="A332" s="4">
        <v>5</v>
      </c>
      <c r="B332" s="5"/>
      <c r="C332" s="5"/>
      <c r="D332" s="92"/>
      <c r="E332" s="93"/>
      <c r="F332" s="93"/>
      <c r="G332" s="93"/>
      <c r="H332" s="93"/>
      <c r="I332" s="93"/>
      <c r="J332" s="93"/>
      <c r="K332" s="93"/>
      <c r="L332" s="104">
        <f t="shared" si="72"/>
        <v>0</v>
      </c>
      <c r="M332" s="93"/>
      <c r="N332" s="93"/>
      <c r="O332" s="104">
        <f t="shared" si="73"/>
        <v>0</v>
      </c>
      <c r="P332" s="105"/>
      <c r="Q332" s="93"/>
      <c r="R332" s="93"/>
      <c r="S332" s="109">
        <f t="shared" si="74"/>
        <v>0</v>
      </c>
      <c r="T332" s="131"/>
      <c r="U332" s="111"/>
      <c r="V332" s="111"/>
      <c r="W332" s="114">
        <f t="shared" si="75"/>
        <v>0</v>
      </c>
      <c r="X332" s="113">
        <f t="shared" si="76"/>
        <v>0</v>
      </c>
      <c r="Y332" s="79"/>
    </row>
    <row r="333" spans="1:25" ht="21.75" customHeight="1">
      <c r="A333" s="4">
        <v>6</v>
      </c>
      <c r="B333" s="42"/>
      <c r="C333" s="5"/>
      <c r="D333" s="92"/>
      <c r="E333" s="93"/>
      <c r="F333" s="93"/>
      <c r="G333" s="93"/>
      <c r="H333" s="93"/>
      <c r="I333" s="93"/>
      <c r="J333" s="93"/>
      <c r="K333" s="93"/>
      <c r="L333" s="104">
        <f t="shared" si="72"/>
        <v>0</v>
      </c>
      <c r="M333" s="93"/>
      <c r="N333" s="93"/>
      <c r="O333" s="104">
        <f t="shared" si="73"/>
        <v>0</v>
      </c>
      <c r="P333" s="105"/>
      <c r="Q333" s="93"/>
      <c r="R333" s="93"/>
      <c r="S333" s="109">
        <f t="shared" si="74"/>
        <v>0</v>
      </c>
      <c r="T333" s="131"/>
      <c r="U333" s="111"/>
      <c r="V333" s="111"/>
      <c r="W333" s="114">
        <f t="shared" si="75"/>
        <v>0</v>
      </c>
      <c r="X333" s="113">
        <f t="shared" si="76"/>
        <v>0</v>
      </c>
      <c r="Y333" s="79"/>
    </row>
    <row r="334" spans="1:25" ht="21.75" customHeight="1">
      <c r="A334" s="4">
        <v>7</v>
      </c>
      <c r="B334" s="5"/>
      <c r="C334" s="5"/>
      <c r="D334" s="92"/>
      <c r="E334" s="93"/>
      <c r="F334" s="93"/>
      <c r="G334" s="93"/>
      <c r="H334" s="93"/>
      <c r="I334" s="93"/>
      <c r="J334" s="93"/>
      <c r="K334" s="93"/>
      <c r="L334" s="104">
        <f t="shared" si="72"/>
        <v>0</v>
      </c>
      <c r="M334" s="93"/>
      <c r="N334" s="93"/>
      <c r="O334" s="104">
        <f t="shared" si="73"/>
        <v>0</v>
      </c>
      <c r="P334" s="105"/>
      <c r="Q334" s="93"/>
      <c r="R334" s="93"/>
      <c r="S334" s="109">
        <f t="shared" si="74"/>
        <v>0</v>
      </c>
      <c r="T334" s="131"/>
      <c r="U334" s="111"/>
      <c r="V334" s="111"/>
      <c r="W334" s="114">
        <f t="shared" si="75"/>
        <v>0</v>
      </c>
      <c r="X334" s="113">
        <f t="shared" si="76"/>
        <v>0</v>
      </c>
      <c r="Y334" s="79"/>
    </row>
    <row r="335" spans="1:25" ht="21.75" customHeight="1">
      <c r="A335" s="4">
        <v>8</v>
      </c>
      <c r="B335" s="5"/>
      <c r="C335" s="5"/>
      <c r="D335" s="92"/>
      <c r="E335" s="93"/>
      <c r="F335" s="93"/>
      <c r="G335" s="93"/>
      <c r="H335" s="93"/>
      <c r="I335" s="93"/>
      <c r="J335" s="93"/>
      <c r="K335" s="93"/>
      <c r="L335" s="104">
        <f t="shared" si="72"/>
        <v>0</v>
      </c>
      <c r="M335" s="93"/>
      <c r="N335" s="93"/>
      <c r="O335" s="104">
        <f t="shared" si="73"/>
        <v>0</v>
      </c>
      <c r="P335" s="105"/>
      <c r="Q335" s="93"/>
      <c r="R335" s="93"/>
      <c r="S335" s="109">
        <f t="shared" si="74"/>
        <v>0</v>
      </c>
      <c r="T335" s="131"/>
      <c r="U335" s="111"/>
      <c r="V335" s="111"/>
      <c r="W335" s="114">
        <f t="shared" si="75"/>
        <v>0</v>
      </c>
      <c r="X335" s="113">
        <f t="shared" si="76"/>
        <v>0</v>
      </c>
      <c r="Y335" s="79"/>
    </row>
    <row r="336" spans="1:25" ht="21.75" customHeight="1">
      <c r="A336" s="4">
        <v>9</v>
      </c>
      <c r="B336" s="5"/>
      <c r="C336" s="5"/>
      <c r="D336" s="92"/>
      <c r="E336" s="93"/>
      <c r="F336" s="93"/>
      <c r="G336" s="93"/>
      <c r="H336" s="93"/>
      <c r="I336" s="93"/>
      <c r="J336" s="93"/>
      <c r="K336" s="93"/>
      <c r="L336" s="104">
        <f t="shared" si="72"/>
        <v>0</v>
      </c>
      <c r="M336" s="93"/>
      <c r="N336" s="93"/>
      <c r="O336" s="104">
        <f t="shared" si="73"/>
        <v>0</v>
      </c>
      <c r="P336" s="105"/>
      <c r="Q336" s="93"/>
      <c r="R336" s="93"/>
      <c r="S336" s="109">
        <f t="shared" si="74"/>
        <v>0</v>
      </c>
      <c r="T336" s="131"/>
      <c r="U336" s="111"/>
      <c r="V336" s="111"/>
      <c r="W336" s="114">
        <f t="shared" si="75"/>
        <v>0</v>
      </c>
      <c r="X336" s="113">
        <f t="shared" si="76"/>
        <v>0</v>
      </c>
      <c r="Y336" s="79"/>
    </row>
    <row r="337" spans="1:25" ht="21.75" customHeight="1">
      <c r="A337" s="4">
        <v>10</v>
      </c>
      <c r="B337" s="44"/>
      <c r="C337" s="44"/>
      <c r="D337" s="119"/>
      <c r="E337" s="120"/>
      <c r="F337" s="120"/>
      <c r="G337" s="120"/>
      <c r="H337" s="120"/>
      <c r="I337" s="120"/>
      <c r="J337" s="120"/>
      <c r="K337" s="120"/>
      <c r="L337" s="104">
        <f t="shared" si="72"/>
        <v>0</v>
      </c>
      <c r="M337" s="120"/>
      <c r="N337" s="120"/>
      <c r="O337" s="104">
        <f t="shared" si="73"/>
        <v>0</v>
      </c>
      <c r="P337" s="125"/>
      <c r="Q337" s="120"/>
      <c r="R337" s="120"/>
      <c r="S337" s="109">
        <f t="shared" si="74"/>
        <v>0</v>
      </c>
      <c r="T337" s="132"/>
      <c r="U337" s="133"/>
      <c r="V337" s="133"/>
      <c r="W337" s="114">
        <f t="shared" si="75"/>
        <v>0</v>
      </c>
      <c r="X337" s="113">
        <f t="shared" si="76"/>
        <v>0</v>
      </c>
      <c r="Y337" s="81"/>
    </row>
    <row r="338" spans="1:25" ht="21.75" customHeight="1">
      <c r="A338" s="4">
        <v>11</v>
      </c>
      <c r="B338" s="44"/>
      <c r="C338" s="44"/>
      <c r="D338" s="119"/>
      <c r="E338" s="120"/>
      <c r="F338" s="120"/>
      <c r="G338" s="120"/>
      <c r="H338" s="120"/>
      <c r="I338" s="120"/>
      <c r="J338" s="120"/>
      <c r="K338" s="120"/>
      <c r="L338" s="104">
        <f t="shared" si="72"/>
        <v>0</v>
      </c>
      <c r="M338" s="120"/>
      <c r="N338" s="120"/>
      <c r="O338" s="104">
        <f t="shared" si="73"/>
        <v>0</v>
      </c>
      <c r="P338" s="125"/>
      <c r="Q338" s="120"/>
      <c r="R338" s="120"/>
      <c r="S338" s="109">
        <f t="shared" si="74"/>
        <v>0</v>
      </c>
      <c r="T338" s="132"/>
      <c r="U338" s="133"/>
      <c r="V338" s="133"/>
      <c r="W338" s="114">
        <f t="shared" si="75"/>
        <v>0</v>
      </c>
      <c r="X338" s="113">
        <f t="shared" si="76"/>
        <v>0</v>
      </c>
      <c r="Y338" s="81"/>
    </row>
    <row r="339" spans="1:25" ht="21.75" customHeight="1">
      <c r="A339" s="4">
        <v>12</v>
      </c>
      <c r="B339" s="44"/>
      <c r="C339" s="44"/>
      <c r="D339" s="119"/>
      <c r="E339" s="120"/>
      <c r="F339" s="120"/>
      <c r="G339" s="120"/>
      <c r="H339" s="120"/>
      <c r="I339" s="120"/>
      <c r="J339" s="120"/>
      <c r="K339" s="120"/>
      <c r="L339" s="104">
        <f t="shared" si="72"/>
        <v>0</v>
      </c>
      <c r="M339" s="120"/>
      <c r="N339" s="120"/>
      <c r="O339" s="104">
        <f t="shared" si="73"/>
        <v>0</v>
      </c>
      <c r="P339" s="125"/>
      <c r="Q339" s="120"/>
      <c r="R339" s="120"/>
      <c r="S339" s="109">
        <f t="shared" si="74"/>
        <v>0</v>
      </c>
      <c r="T339" s="132"/>
      <c r="U339" s="133"/>
      <c r="V339" s="133"/>
      <c r="W339" s="114">
        <f t="shared" si="75"/>
        <v>0</v>
      </c>
      <c r="X339" s="113">
        <f t="shared" si="76"/>
        <v>0</v>
      </c>
      <c r="Y339" s="81"/>
    </row>
    <row r="340" spans="1:25" ht="21.75" customHeight="1">
      <c r="A340" s="4">
        <v>13</v>
      </c>
      <c r="B340" s="44"/>
      <c r="C340" s="44"/>
      <c r="D340" s="119"/>
      <c r="E340" s="120"/>
      <c r="F340" s="120"/>
      <c r="G340" s="120"/>
      <c r="H340" s="120"/>
      <c r="I340" s="120"/>
      <c r="J340" s="120"/>
      <c r="K340" s="120"/>
      <c r="L340" s="104">
        <f t="shared" si="72"/>
        <v>0</v>
      </c>
      <c r="M340" s="120"/>
      <c r="N340" s="120"/>
      <c r="O340" s="104">
        <f t="shared" si="73"/>
        <v>0</v>
      </c>
      <c r="P340" s="125"/>
      <c r="Q340" s="120"/>
      <c r="R340" s="120"/>
      <c r="S340" s="109">
        <f t="shared" si="74"/>
        <v>0</v>
      </c>
      <c r="T340" s="132"/>
      <c r="U340" s="133"/>
      <c r="V340" s="133"/>
      <c r="W340" s="114">
        <f t="shared" si="75"/>
        <v>0</v>
      </c>
      <c r="X340" s="113">
        <f t="shared" si="76"/>
        <v>0</v>
      </c>
      <c r="Y340" s="81"/>
    </row>
    <row r="341" spans="1:25" ht="21.75" customHeight="1">
      <c r="A341" s="4">
        <v>14</v>
      </c>
      <c r="B341" s="44"/>
      <c r="C341" s="44"/>
      <c r="D341" s="119"/>
      <c r="E341" s="120"/>
      <c r="F341" s="120"/>
      <c r="G341" s="120"/>
      <c r="H341" s="120"/>
      <c r="I341" s="120"/>
      <c r="J341" s="120"/>
      <c r="K341" s="120"/>
      <c r="L341" s="104">
        <f t="shared" si="72"/>
        <v>0</v>
      </c>
      <c r="M341" s="120"/>
      <c r="N341" s="120"/>
      <c r="O341" s="104">
        <f t="shared" si="73"/>
        <v>0</v>
      </c>
      <c r="P341" s="125"/>
      <c r="Q341" s="120"/>
      <c r="R341" s="120"/>
      <c r="S341" s="109">
        <f t="shared" si="74"/>
        <v>0</v>
      </c>
      <c r="T341" s="132"/>
      <c r="U341" s="133"/>
      <c r="V341" s="133"/>
      <c r="W341" s="114">
        <f t="shared" si="75"/>
        <v>0</v>
      </c>
      <c r="X341" s="113">
        <f t="shared" si="76"/>
        <v>0</v>
      </c>
      <c r="Y341" s="81"/>
    </row>
    <row r="342" spans="1:25" ht="21.75" customHeight="1">
      <c r="A342" s="4">
        <v>15</v>
      </c>
      <c r="B342" s="44"/>
      <c r="C342" s="44"/>
      <c r="D342" s="119"/>
      <c r="E342" s="120"/>
      <c r="F342" s="120"/>
      <c r="G342" s="120"/>
      <c r="H342" s="120"/>
      <c r="I342" s="120"/>
      <c r="J342" s="120"/>
      <c r="K342" s="120"/>
      <c r="L342" s="126">
        <f t="shared" si="72"/>
        <v>0</v>
      </c>
      <c r="M342" s="120"/>
      <c r="N342" s="120"/>
      <c r="O342" s="126">
        <f t="shared" si="73"/>
        <v>0</v>
      </c>
      <c r="P342" s="125"/>
      <c r="Q342" s="120"/>
      <c r="R342" s="120"/>
      <c r="S342" s="109">
        <f t="shared" si="74"/>
        <v>0</v>
      </c>
      <c r="T342" s="132"/>
      <c r="U342" s="133"/>
      <c r="V342" s="133"/>
      <c r="W342" s="114">
        <f t="shared" si="75"/>
        <v>0</v>
      </c>
      <c r="X342" s="113">
        <f t="shared" si="76"/>
        <v>0</v>
      </c>
      <c r="Y342" s="81"/>
    </row>
    <row r="343" spans="1:25" ht="27.75" customHeight="1">
      <c r="A343" s="156" t="s">
        <v>35</v>
      </c>
      <c r="B343" s="157"/>
      <c r="C343" s="158"/>
      <c r="D343" s="48"/>
      <c r="E343" s="49">
        <f aca="true" t="shared" si="77" ref="E343:L343">SUM(E328:E342)</f>
        <v>0</v>
      </c>
      <c r="F343" s="49">
        <f t="shared" si="77"/>
        <v>0</v>
      </c>
      <c r="G343" s="49">
        <f t="shared" si="77"/>
        <v>0</v>
      </c>
      <c r="H343" s="49">
        <f t="shared" si="77"/>
        <v>0</v>
      </c>
      <c r="I343" s="49">
        <f t="shared" si="77"/>
        <v>0</v>
      </c>
      <c r="J343" s="49">
        <f t="shared" si="77"/>
        <v>0</v>
      </c>
      <c r="K343" s="49">
        <f t="shared" si="77"/>
        <v>0</v>
      </c>
      <c r="L343" s="49">
        <f t="shared" si="77"/>
        <v>0</v>
      </c>
      <c r="M343" s="49"/>
      <c r="N343" s="49"/>
      <c r="O343" s="49">
        <f aca="true" t="shared" si="78" ref="O343:X343">SUM(O328:O342)</f>
        <v>0</v>
      </c>
      <c r="P343" s="82">
        <f t="shared" si="78"/>
        <v>0</v>
      </c>
      <c r="Q343" s="49">
        <f t="shared" si="78"/>
        <v>0</v>
      </c>
      <c r="R343" s="49">
        <f t="shared" si="78"/>
        <v>0</v>
      </c>
      <c r="S343" s="67">
        <f t="shared" si="78"/>
        <v>0</v>
      </c>
      <c r="T343" s="141">
        <f t="shared" si="78"/>
        <v>0</v>
      </c>
      <c r="U343" s="135">
        <f t="shared" si="78"/>
        <v>0</v>
      </c>
      <c r="V343" s="135">
        <f t="shared" si="78"/>
        <v>0</v>
      </c>
      <c r="W343" s="67">
        <f t="shared" si="78"/>
        <v>0</v>
      </c>
      <c r="X343" s="142">
        <f t="shared" si="78"/>
        <v>0</v>
      </c>
      <c r="Y343" s="83"/>
    </row>
    <row r="344" spans="16:24" ht="4.5" customHeight="1">
      <c r="P344" s="28"/>
      <c r="Q344" s="28"/>
      <c r="R344" s="28"/>
      <c r="T344" s="137"/>
      <c r="U344" s="28"/>
      <c r="V344" s="28"/>
      <c r="W344" s="28"/>
      <c r="X344" s="28"/>
    </row>
    <row r="345" spans="1:25" ht="13.5">
      <c r="A345" s="159" t="s">
        <v>36</v>
      </c>
      <c r="B345" s="160"/>
      <c r="C345" s="160"/>
      <c r="D345" s="160"/>
      <c r="E345" s="160"/>
      <c r="F345" s="160"/>
      <c r="G345" s="160"/>
      <c r="H345" s="160" t="s">
        <v>37</v>
      </c>
      <c r="I345" s="159"/>
      <c r="J345" s="159"/>
      <c r="K345" s="28"/>
      <c r="M345" s="159" t="s">
        <v>38</v>
      </c>
      <c r="N345" s="160"/>
      <c r="O345" s="160"/>
      <c r="P345" s="160"/>
      <c r="Q345" s="160"/>
      <c r="R345" s="160"/>
      <c r="S345" s="160"/>
      <c r="T345" s="55"/>
      <c r="U345" s="28"/>
      <c r="V345" s="28"/>
      <c r="W345" s="160" t="s">
        <v>39</v>
      </c>
      <c r="X345" s="159"/>
      <c r="Y345" s="55"/>
    </row>
    <row r="346" spans="1:25" ht="9" customHeight="1">
      <c r="A346" s="50"/>
      <c r="B346" s="51"/>
      <c r="C346" s="28"/>
      <c r="D346" s="28"/>
      <c r="E346" s="28"/>
      <c r="F346" s="28"/>
      <c r="G346" s="28"/>
      <c r="H346" s="62"/>
      <c r="I346" s="55"/>
      <c r="J346" s="55"/>
      <c r="K346" s="28"/>
      <c r="M346" s="62"/>
      <c r="N346" s="55"/>
      <c r="O346" s="55"/>
      <c r="P346" s="28"/>
      <c r="Q346" s="62"/>
      <c r="R346" s="55"/>
      <c r="T346" s="138"/>
      <c r="U346" s="28"/>
      <c r="V346" s="28"/>
      <c r="W346" s="55"/>
      <c r="X346" s="55"/>
      <c r="Y346" s="55"/>
    </row>
    <row r="347" spans="1:25" s="116" customFormat="1" ht="11.25">
      <c r="A347" s="161" t="s">
        <v>40</v>
      </c>
      <c r="B347" s="161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7"/>
      <c r="Q347" s="127"/>
      <c r="R347" s="127"/>
      <c r="S347" s="122"/>
      <c r="T347" s="139"/>
      <c r="U347" s="127"/>
      <c r="V347" s="127"/>
      <c r="W347" s="127"/>
      <c r="X347" s="127"/>
      <c r="Y347" s="122"/>
    </row>
    <row r="348" spans="1:25" s="116" customFormat="1" ht="11.25">
      <c r="A348" s="123" t="s">
        <v>41</v>
      </c>
      <c r="B348" s="161" t="s">
        <v>42</v>
      </c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</row>
    <row r="349" spans="1:25" s="116" customFormat="1" ht="11.25">
      <c r="A349" s="123" t="s">
        <v>43</v>
      </c>
      <c r="B349" s="161" t="s">
        <v>44</v>
      </c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</row>
    <row r="350" spans="1:25" s="116" customFormat="1" ht="11.25">
      <c r="A350" s="123" t="s">
        <v>45</v>
      </c>
      <c r="B350" s="161" t="s">
        <v>46</v>
      </c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</row>
    <row r="351" spans="1:25" s="116" customFormat="1" ht="11.25">
      <c r="A351" s="123" t="s">
        <v>47</v>
      </c>
      <c r="B351" s="161" t="s">
        <v>48</v>
      </c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</row>
    <row r="352" ht="3" customHeight="1"/>
    <row r="353" spans="1:25" ht="24.75" customHeight="1">
      <c r="A353" s="144" t="s">
        <v>69</v>
      </c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</row>
    <row r="354" spans="1:25" ht="17.25" customHeight="1">
      <c r="A354" s="23" t="s">
        <v>1</v>
      </c>
      <c r="B354" s="23"/>
      <c r="C354" s="23"/>
      <c r="D354" s="23"/>
      <c r="E354" s="23"/>
      <c r="F354" s="39"/>
      <c r="G354" s="39"/>
      <c r="H354" s="39"/>
      <c r="I354" s="39"/>
      <c r="J354" s="39"/>
      <c r="K354" s="145" t="s">
        <v>70</v>
      </c>
      <c r="L354" s="145"/>
      <c r="M354" s="145"/>
      <c r="N354" s="145"/>
      <c r="O354" s="145"/>
      <c r="P354" s="145"/>
      <c r="Q354" s="145"/>
      <c r="R354" s="145"/>
      <c r="S354" s="145"/>
      <c r="T354" s="128"/>
      <c r="U354" s="29"/>
      <c r="V354" s="29"/>
      <c r="W354" s="29"/>
      <c r="X354" s="29"/>
      <c r="Y354" s="22" t="s">
        <v>3</v>
      </c>
    </row>
    <row r="355" spans="1:25" ht="2.25" customHeight="1">
      <c r="A355" s="23"/>
      <c r="B355" s="23"/>
      <c r="C355" s="23"/>
      <c r="D355" s="23"/>
      <c r="E355" s="23"/>
      <c r="F355" s="1"/>
      <c r="G355" s="1"/>
      <c r="H355" s="1"/>
      <c r="I355" s="1"/>
      <c r="J355" s="1"/>
      <c r="K355" s="56"/>
      <c r="L355" s="56"/>
      <c r="M355" s="56"/>
      <c r="N355" s="56"/>
      <c r="O355" s="56"/>
      <c r="P355" s="29"/>
      <c r="Q355" s="29"/>
      <c r="R355" s="29"/>
      <c r="S355" s="56"/>
      <c r="T355" s="128"/>
      <c r="U355" s="29"/>
      <c r="V355" s="29"/>
      <c r="W355" s="29"/>
      <c r="X355" s="29"/>
      <c r="Y355" s="10"/>
    </row>
    <row r="356" spans="1:25" ht="17.25" customHeight="1">
      <c r="A356" s="162" t="s">
        <v>4</v>
      </c>
      <c r="B356" s="165" t="s">
        <v>5</v>
      </c>
      <c r="C356" s="168" t="s">
        <v>6</v>
      </c>
      <c r="D356" s="171" t="s">
        <v>7</v>
      </c>
      <c r="E356" s="146" t="s">
        <v>8</v>
      </c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8"/>
      <c r="T356" s="149" t="s">
        <v>9</v>
      </c>
      <c r="U356" s="150"/>
      <c r="V356" s="150"/>
      <c r="W356" s="151"/>
      <c r="X356" s="70"/>
      <c r="Y356" s="71"/>
    </row>
    <row r="357" spans="1:25" ht="15" customHeight="1">
      <c r="A357" s="163"/>
      <c r="B357" s="166"/>
      <c r="C357" s="169"/>
      <c r="D357" s="172"/>
      <c r="E357" s="152" t="s">
        <v>10</v>
      </c>
      <c r="F357" s="153"/>
      <c r="G357" s="153"/>
      <c r="H357" s="153"/>
      <c r="I357" s="153"/>
      <c r="J357" s="153"/>
      <c r="K357" s="153"/>
      <c r="L357" s="154"/>
      <c r="M357" s="152" t="s">
        <v>11</v>
      </c>
      <c r="N357" s="153"/>
      <c r="O357" s="154"/>
      <c r="P357" s="153" t="s">
        <v>12</v>
      </c>
      <c r="Q357" s="153"/>
      <c r="R357" s="154"/>
      <c r="S357" s="64"/>
      <c r="T357" s="153" t="s">
        <v>13</v>
      </c>
      <c r="U357" s="154"/>
      <c r="V357" s="19"/>
      <c r="W357" s="64"/>
      <c r="X357" s="190" t="s">
        <v>14</v>
      </c>
      <c r="Y357" s="73"/>
    </row>
    <row r="358" spans="1:25" ht="12" customHeight="1">
      <c r="A358" s="163"/>
      <c r="B358" s="166"/>
      <c r="C358" s="169"/>
      <c r="D358" s="172"/>
      <c r="E358" s="174" t="s">
        <v>15</v>
      </c>
      <c r="F358" s="174" t="s">
        <v>16</v>
      </c>
      <c r="G358" s="174" t="s">
        <v>17</v>
      </c>
      <c r="H358" s="174" t="s">
        <v>18</v>
      </c>
      <c r="I358" s="174" t="s">
        <v>19</v>
      </c>
      <c r="J358" s="174" t="s">
        <v>20</v>
      </c>
      <c r="K358" s="174" t="s">
        <v>21</v>
      </c>
      <c r="L358" s="175" t="s">
        <v>22</v>
      </c>
      <c r="M358" s="102" t="s">
        <v>23</v>
      </c>
      <c r="N358" s="58" t="s">
        <v>24</v>
      </c>
      <c r="O358" s="177" t="s">
        <v>22</v>
      </c>
      <c r="P358" s="179" t="s">
        <v>25</v>
      </c>
      <c r="Q358" s="166" t="s">
        <v>26</v>
      </c>
      <c r="R358" s="181" t="s">
        <v>27</v>
      </c>
      <c r="S358" s="183" t="s">
        <v>28</v>
      </c>
      <c r="T358" s="185" t="s">
        <v>29</v>
      </c>
      <c r="U358" s="187" t="s">
        <v>30</v>
      </c>
      <c r="V358" s="187" t="s">
        <v>21</v>
      </c>
      <c r="W358" s="188" t="s">
        <v>31</v>
      </c>
      <c r="X358" s="190"/>
      <c r="Y358" s="192" t="s">
        <v>32</v>
      </c>
    </row>
    <row r="359" spans="1:25" ht="18" customHeight="1">
      <c r="A359" s="164"/>
      <c r="B359" s="167"/>
      <c r="C359" s="170"/>
      <c r="D359" s="173"/>
      <c r="E359" s="167"/>
      <c r="F359" s="167"/>
      <c r="G359" s="167"/>
      <c r="H359" s="167"/>
      <c r="I359" s="167"/>
      <c r="J359" s="167"/>
      <c r="K359" s="167"/>
      <c r="L359" s="176"/>
      <c r="M359" s="103" t="s">
        <v>33</v>
      </c>
      <c r="N359" s="60" t="s">
        <v>34</v>
      </c>
      <c r="O359" s="178"/>
      <c r="P359" s="180"/>
      <c r="Q359" s="167"/>
      <c r="R359" s="182"/>
      <c r="S359" s="184"/>
      <c r="T359" s="186"/>
      <c r="U359" s="182"/>
      <c r="V359" s="182"/>
      <c r="W359" s="189"/>
      <c r="X359" s="191"/>
      <c r="Y359" s="193"/>
    </row>
    <row r="360" spans="1:25" ht="21.75" customHeight="1">
      <c r="A360" s="40">
        <v>1</v>
      </c>
      <c r="B360" s="41"/>
      <c r="C360" s="42"/>
      <c r="D360" s="118"/>
      <c r="E360" s="104"/>
      <c r="F360" s="104"/>
      <c r="G360" s="104"/>
      <c r="H360" s="104"/>
      <c r="I360" s="104"/>
      <c r="J360" s="104"/>
      <c r="K360" s="104"/>
      <c r="L360" s="104">
        <f>E360+F360+G360+H360+I360+J360+K360</f>
        <v>0</v>
      </c>
      <c r="M360" s="104"/>
      <c r="N360" s="104"/>
      <c r="O360" s="104">
        <f>SUM(M360*N360)</f>
        <v>0</v>
      </c>
      <c r="P360" s="124"/>
      <c r="Q360" s="104"/>
      <c r="R360" s="104"/>
      <c r="S360" s="109">
        <f>SUM(L360+O360-P360-Q360-R360)</f>
        <v>0</v>
      </c>
      <c r="T360" s="143"/>
      <c r="U360" s="130"/>
      <c r="V360" s="130"/>
      <c r="W360" s="114">
        <f>SUM(T360+U360+V360)</f>
        <v>0</v>
      </c>
      <c r="X360" s="113">
        <f>S360-W360</f>
        <v>0</v>
      </c>
      <c r="Y360" s="77"/>
    </row>
    <row r="361" spans="1:25" ht="21.75" customHeight="1">
      <c r="A361" s="4">
        <v>2</v>
      </c>
      <c r="B361" s="5"/>
      <c r="C361" s="5"/>
      <c r="D361" s="92"/>
      <c r="E361" s="93"/>
      <c r="F361" s="93"/>
      <c r="G361" s="93"/>
      <c r="H361" s="93"/>
      <c r="I361" s="93"/>
      <c r="J361" s="93"/>
      <c r="K361" s="93"/>
      <c r="L361" s="104">
        <f aca="true" t="shared" si="79" ref="L361:L374">E361+F361+G361+H361+I361+J361+K361</f>
        <v>0</v>
      </c>
      <c r="M361" s="93"/>
      <c r="N361" s="93"/>
      <c r="O361" s="104">
        <f aca="true" t="shared" si="80" ref="O361:O374">SUM(M361*N361)</f>
        <v>0</v>
      </c>
      <c r="P361" s="105"/>
      <c r="Q361" s="93"/>
      <c r="R361" s="93"/>
      <c r="S361" s="109">
        <f aca="true" t="shared" si="81" ref="S361:S374">SUM(L361+O361-P361-Q361-R361)</f>
        <v>0</v>
      </c>
      <c r="T361" s="131"/>
      <c r="U361" s="111"/>
      <c r="V361" s="111"/>
      <c r="W361" s="114">
        <f aca="true" t="shared" si="82" ref="W361:W374">SUM(T361+U361+V361)</f>
        <v>0</v>
      </c>
      <c r="X361" s="113">
        <f aca="true" t="shared" si="83" ref="X361:X374">S361-W361</f>
        <v>0</v>
      </c>
      <c r="Y361" s="79"/>
    </row>
    <row r="362" spans="1:25" ht="21.75" customHeight="1">
      <c r="A362" s="4">
        <v>3</v>
      </c>
      <c r="B362" s="5"/>
      <c r="C362" s="5"/>
      <c r="D362" s="92"/>
      <c r="E362" s="93"/>
      <c r="F362" s="93"/>
      <c r="G362" s="93"/>
      <c r="H362" s="93"/>
      <c r="I362" s="93"/>
      <c r="J362" s="93"/>
      <c r="K362" s="93"/>
      <c r="L362" s="104">
        <f t="shared" si="79"/>
        <v>0</v>
      </c>
      <c r="M362" s="93"/>
      <c r="N362" s="93"/>
      <c r="O362" s="104">
        <f t="shared" si="80"/>
        <v>0</v>
      </c>
      <c r="P362" s="105"/>
      <c r="Q362" s="93"/>
      <c r="R362" s="93"/>
      <c r="S362" s="109">
        <f t="shared" si="81"/>
        <v>0</v>
      </c>
      <c r="T362" s="131"/>
      <c r="U362" s="111"/>
      <c r="V362" s="111"/>
      <c r="W362" s="114">
        <f t="shared" si="82"/>
        <v>0</v>
      </c>
      <c r="X362" s="113">
        <f t="shared" si="83"/>
        <v>0</v>
      </c>
      <c r="Y362" s="79"/>
    </row>
    <row r="363" spans="1:25" ht="21.75" customHeight="1">
      <c r="A363" s="4">
        <v>4</v>
      </c>
      <c r="B363" s="5"/>
      <c r="C363" s="5"/>
      <c r="D363" s="92"/>
      <c r="E363" s="93"/>
      <c r="F363" s="93"/>
      <c r="G363" s="93"/>
      <c r="H363" s="93"/>
      <c r="I363" s="93"/>
      <c r="J363" s="93"/>
      <c r="K363" s="93"/>
      <c r="L363" s="104">
        <f t="shared" si="79"/>
        <v>0</v>
      </c>
      <c r="M363" s="93"/>
      <c r="N363" s="93"/>
      <c r="O363" s="104">
        <f t="shared" si="80"/>
        <v>0</v>
      </c>
      <c r="P363" s="105"/>
      <c r="Q363" s="93"/>
      <c r="R363" s="93"/>
      <c r="S363" s="109">
        <f t="shared" si="81"/>
        <v>0</v>
      </c>
      <c r="T363" s="131"/>
      <c r="U363" s="111"/>
      <c r="V363" s="111"/>
      <c r="W363" s="114">
        <f t="shared" si="82"/>
        <v>0</v>
      </c>
      <c r="X363" s="113">
        <f t="shared" si="83"/>
        <v>0</v>
      </c>
      <c r="Y363" s="79"/>
    </row>
    <row r="364" spans="1:25" ht="21.75" customHeight="1">
      <c r="A364" s="4">
        <v>5</v>
      </c>
      <c r="B364" s="5"/>
      <c r="C364" s="5"/>
      <c r="D364" s="92"/>
      <c r="E364" s="93"/>
      <c r="F364" s="93"/>
      <c r="G364" s="93"/>
      <c r="H364" s="93"/>
      <c r="I364" s="93"/>
      <c r="J364" s="93"/>
      <c r="K364" s="93"/>
      <c r="L364" s="104">
        <f t="shared" si="79"/>
        <v>0</v>
      </c>
      <c r="M364" s="93"/>
      <c r="N364" s="93"/>
      <c r="O364" s="104">
        <f t="shared" si="80"/>
        <v>0</v>
      </c>
      <c r="P364" s="105"/>
      <c r="Q364" s="93"/>
      <c r="R364" s="93"/>
      <c r="S364" s="109">
        <f t="shared" si="81"/>
        <v>0</v>
      </c>
      <c r="T364" s="131"/>
      <c r="U364" s="111"/>
      <c r="V364" s="111"/>
      <c r="W364" s="114">
        <f t="shared" si="82"/>
        <v>0</v>
      </c>
      <c r="X364" s="113">
        <f t="shared" si="83"/>
        <v>0</v>
      </c>
      <c r="Y364" s="79"/>
    </row>
    <row r="365" spans="1:25" ht="21.75" customHeight="1">
      <c r="A365" s="4">
        <v>6</v>
      </c>
      <c r="B365" s="42"/>
      <c r="C365" s="5"/>
      <c r="D365" s="92"/>
      <c r="E365" s="93"/>
      <c r="F365" s="93"/>
      <c r="G365" s="93"/>
      <c r="H365" s="93"/>
      <c r="I365" s="93"/>
      <c r="J365" s="93"/>
      <c r="K365" s="93"/>
      <c r="L365" s="104">
        <f t="shared" si="79"/>
        <v>0</v>
      </c>
      <c r="M365" s="93"/>
      <c r="N365" s="93"/>
      <c r="O365" s="104">
        <f t="shared" si="80"/>
        <v>0</v>
      </c>
      <c r="P365" s="105"/>
      <c r="Q365" s="93"/>
      <c r="R365" s="93"/>
      <c r="S365" s="109">
        <f t="shared" si="81"/>
        <v>0</v>
      </c>
      <c r="T365" s="131"/>
      <c r="U365" s="111"/>
      <c r="V365" s="111"/>
      <c r="W365" s="114">
        <f t="shared" si="82"/>
        <v>0</v>
      </c>
      <c r="X365" s="113">
        <f t="shared" si="83"/>
        <v>0</v>
      </c>
      <c r="Y365" s="79"/>
    </row>
    <row r="366" spans="1:25" ht="21.75" customHeight="1">
      <c r="A366" s="4">
        <v>7</v>
      </c>
      <c r="B366" s="5"/>
      <c r="C366" s="5"/>
      <c r="D366" s="92"/>
      <c r="E366" s="93"/>
      <c r="F366" s="93"/>
      <c r="G366" s="93"/>
      <c r="H366" s="93"/>
      <c r="I366" s="93"/>
      <c r="J366" s="93"/>
      <c r="K366" s="93"/>
      <c r="L366" s="104">
        <f t="shared" si="79"/>
        <v>0</v>
      </c>
      <c r="M366" s="93"/>
      <c r="N366" s="93"/>
      <c r="O366" s="104">
        <f t="shared" si="80"/>
        <v>0</v>
      </c>
      <c r="P366" s="105"/>
      <c r="Q366" s="93"/>
      <c r="R366" s="93"/>
      <c r="S366" s="109">
        <f t="shared" si="81"/>
        <v>0</v>
      </c>
      <c r="T366" s="131"/>
      <c r="U366" s="111"/>
      <c r="V366" s="111"/>
      <c r="W366" s="114">
        <f t="shared" si="82"/>
        <v>0</v>
      </c>
      <c r="X366" s="113">
        <f t="shared" si="83"/>
        <v>0</v>
      </c>
      <c r="Y366" s="79"/>
    </row>
    <row r="367" spans="1:25" ht="21.75" customHeight="1">
      <c r="A367" s="4">
        <v>8</v>
      </c>
      <c r="B367" s="5"/>
      <c r="C367" s="5"/>
      <c r="D367" s="92"/>
      <c r="E367" s="93"/>
      <c r="F367" s="93"/>
      <c r="G367" s="93"/>
      <c r="H367" s="93"/>
      <c r="I367" s="93"/>
      <c r="J367" s="93"/>
      <c r="K367" s="93"/>
      <c r="L367" s="104">
        <f t="shared" si="79"/>
        <v>0</v>
      </c>
      <c r="M367" s="93"/>
      <c r="N367" s="93"/>
      <c r="O367" s="104">
        <f t="shared" si="80"/>
        <v>0</v>
      </c>
      <c r="P367" s="105"/>
      <c r="Q367" s="93"/>
      <c r="R367" s="93"/>
      <c r="S367" s="109">
        <f t="shared" si="81"/>
        <v>0</v>
      </c>
      <c r="T367" s="131"/>
      <c r="U367" s="111"/>
      <c r="V367" s="111"/>
      <c r="W367" s="114">
        <f t="shared" si="82"/>
        <v>0</v>
      </c>
      <c r="X367" s="113">
        <f t="shared" si="83"/>
        <v>0</v>
      </c>
      <c r="Y367" s="79"/>
    </row>
    <row r="368" spans="1:25" ht="21.75" customHeight="1">
      <c r="A368" s="4">
        <v>9</v>
      </c>
      <c r="B368" s="5"/>
      <c r="C368" s="5"/>
      <c r="D368" s="92"/>
      <c r="E368" s="93"/>
      <c r="F368" s="93"/>
      <c r="G368" s="93"/>
      <c r="H368" s="93"/>
      <c r="I368" s="93"/>
      <c r="J368" s="93"/>
      <c r="K368" s="93"/>
      <c r="L368" s="104">
        <f t="shared" si="79"/>
        <v>0</v>
      </c>
      <c r="M368" s="93"/>
      <c r="N368" s="93"/>
      <c r="O368" s="104">
        <f t="shared" si="80"/>
        <v>0</v>
      </c>
      <c r="P368" s="105"/>
      <c r="Q368" s="93"/>
      <c r="R368" s="93"/>
      <c r="S368" s="109">
        <f t="shared" si="81"/>
        <v>0</v>
      </c>
      <c r="T368" s="131"/>
      <c r="U368" s="111"/>
      <c r="V368" s="111"/>
      <c r="W368" s="114">
        <f t="shared" si="82"/>
        <v>0</v>
      </c>
      <c r="X368" s="113">
        <f t="shared" si="83"/>
        <v>0</v>
      </c>
      <c r="Y368" s="79"/>
    </row>
    <row r="369" spans="1:25" ht="21.75" customHeight="1">
      <c r="A369" s="4">
        <v>10</v>
      </c>
      <c r="B369" s="44"/>
      <c r="C369" s="44"/>
      <c r="D369" s="119"/>
      <c r="E369" s="120"/>
      <c r="F369" s="120"/>
      <c r="G369" s="120"/>
      <c r="H369" s="120"/>
      <c r="I369" s="120"/>
      <c r="J369" s="120"/>
      <c r="K369" s="120"/>
      <c r="L369" s="104">
        <f t="shared" si="79"/>
        <v>0</v>
      </c>
      <c r="M369" s="120"/>
      <c r="N369" s="120"/>
      <c r="O369" s="104">
        <f t="shared" si="80"/>
        <v>0</v>
      </c>
      <c r="P369" s="125"/>
      <c r="Q369" s="120"/>
      <c r="R369" s="120"/>
      <c r="S369" s="109">
        <f t="shared" si="81"/>
        <v>0</v>
      </c>
      <c r="T369" s="132"/>
      <c r="U369" s="133"/>
      <c r="V369" s="133"/>
      <c r="W369" s="114">
        <f t="shared" si="82"/>
        <v>0</v>
      </c>
      <c r="X369" s="113">
        <f t="shared" si="83"/>
        <v>0</v>
      </c>
      <c r="Y369" s="81"/>
    </row>
    <row r="370" spans="1:25" ht="21.75" customHeight="1">
      <c r="A370" s="4">
        <v>11</v>
      </c>
      <c r="B370" s="44"/>
      <c r="C370" s="44"/>
      <c r="D370" s="119"/>
      <c r="E370" s="120"/>
      <c r="F370" s="120"/>
      <c r="G370" s="120"/>
      <c r="H370" s="120"/>
      <c r="I370" s="120"/>
      <c r="J370" s="120"/>
      <c r="K370" s="120"/>
      <c r="L370" s="104">
        <f t="shared" si="79"/>
        <v>0</v>
      </c>
      <c r="M370" s="120"/>
      <c r="N370" s="120"/>
      <c r="O370" s="104">
        <f t="shared" si="80"/>
        <v>0</v>
      </c>
      <c r="P370" s="125"/>
      <c r="Q370" s="120"/>
      <c r="R370" s="120"/>
      <c r="S370" s="109">
        <f t="shared" si="81"/>
        <v>0</v>
      </c>
      <c r="T370" s="132"/>
      <c r="U370" s="133"/>
      <c r="V370" s="133"/>
      <c r="W370" s="114">
        <f t="shared" si="82"/>
        <v>0</v>
      </c>
      <c r="X370" s="113">
        <f t="shared" si="83"/>
        <v>0</v>
      </c>
      <c r="Y370" s="81"/>
    </row>
    <row r="371" spans="1:25" ht="21.75" customHeight="1">
      <c r="A371" s="4">
        <v>12</v>
      </c>
      <c r="B371" s="44"/>
      <c r="C371" s="44"/>
      <c r="D371" s="119"/>
      <c r="E371" s="120"/>
      <c r="F371" s="120"/>
      <c r="G371" s="120"/>
      <c r="H371" s="120"/>
      <c r="I371" s="120"/>
      <c r="J371" s="120"/>
      <c r="K371" s="120"/>
      <c r="L371" s="104">
        <f t="shared" si="79"/>
        <v>0</v>
      </c>
      <c r="M371" s="120"/>
      <c r="N371" s="120"/>
      <c r="O371" s="104">
        <f t="shared" si="80"/>
        <v>0</v>
      </c>
      <c r="P371" s="125"/>
      <c r="Q371" s="120"/>
      <c r="R371" s="120"/>
      <c r="S371" s="109">
        <f t="shared" si="81"/>
        <v>0</v>
      </c>
      <c r="T371" s="132"/>
      <c r="U371" s="133"/>
      <c r="V371" s="133"/>
      <c r="W371" s="114">
        <f t="shared" si="82"/>
        <v>0</v>
      </c>
      <c r="X371" s="113">
        <f t="shared" si="83"/>
        <v>0</v>
      </c>
      <c r="Y371" s="81"/>
    </row>
    <row r="372" spans="1:25" ht="21.75" customHeight="1">
      <c r="A372" s="4">
        <v>13</v>
      </c>
      <c r="B372" s="44"/>
      <c r="C372" s="44"/>
      <c r="D372" s="119"/>
      <c r="E372" s="120"/>
      <c r="F372" s="120"/>
      <c r="G372" s="120"/>
      <c r="H372" s="120"/>
      <c r="I372" s="120"/>
      <c r="J372" s="120"/>
      <c r="K372" s="120"/>
      <c r="L372" s="104">
        <f t="shared" si="79"/>
        <v>0</v>
      </c>
      <c r="M372" s="120"/>
      <c r="N372" s="120"/>
      <c r="O372" s="104">
        <f t="shared" si="80"/>
        <v>0</v>
      </c>
      <c r="P372" s="125"/>
      <c r="Q372" s="120"/>
      <c r="R372" s="120"/>
      <c r="S372" s="109">
        <f t="shared" si="81"/>
        <v>0</v>
      </c>
      <c r="T372" s="132"/>
      <c r="U372" s="133"/>
      <c r="V372" s="133"/>
      <c r="W372" s="114">
        <f t="shared" si="82"/>
        <v>0</v>
      </c>
      <c r="X372" s="113">
        <f t="shared" si="83"/>
        <v>0</v>
      </c>
      <c r="Y372" s="81"/>
    </row>
    <row r="373" spans="1:25" ht="21.75" customHeight="1">
      <c r="A373" s="4">
        <v>14</v>
      </c>
      <c r="B373" s="44"/>
      <c r="C373" s="44"/>
      <c r="D373" s="119"/>
      <c r="E373" s="120"/>
      <c r="F373" s="120"/>
      <c r="G373" s="120"/>
      <c r="H373" s="120"/>
      <c r="I373" s="120"/>
      <c r="J373" s="120"/>
      <c r="K373" s="120"/>
      <c r="L373" s="104">
        <f t="shared" si="79"/>
        <v>0</v>
      </c>
      <c r="M373" s="120"/>
      <c r="N373" s="120"/>
      <c r="O373" s="104">
        <f t="shared" si="80"/>
        <v>0</v>
      </c>
      <c r="P373" s="125"/>
      <c r="Q373" s="120"/>
      <c r="R373" s="120"/>
      <c r="S373" s="109">
        <f t="shared" si="81"/>
        <v>0</v>
      </c>
      <c r="T373" s="132"/>
      <c r="U373" s="133"/>
      <c r="V373" s="133"/>
      <c r="W373" s="114">
        <f t="shared" si="82"/>
        <v>0</v>
      </c>
      <c r="X373" s="113">
        <f t="shared" si="83"/>
        <v>0</v>
      </c>
      <c r="Y373" s="81"/>
    </row>
    <row r="374" spans="1:25" ht="21.75" customHeight="1">
      <c r="A374" s="4">
        <v>15</v>
      </c>
      <c r="B374" s="44"/>
      <c r="C374" s="44"/>
      <c r="D374" s="119"/>
      <c r="E374" s="120"/>
      <c r="F374" s="120"/>
      <c r="G374" s="120"/>
      <c r="H374" s="120"/>
      <c r="I374" s="120"/>
      <c r="J374" s="120"/>
      <c r="K374" s="120"/>
      <c r="L374" s="126">
        <f t="shared" si="79"/>
        <v>0</v>
      </c>
      <c r="M374" s="120"/>
      <c r="N374" s="120"/>
      <c r="O374" s="126">
        <f t="shared" si="80"/>
        <v>0</v>
      </c>
      <c r="P374" s="125"/>
      <c r="Q374" s="120"/>
      <c r="R374" s="120"/>
      <c r="S374" s="109">
        <f t="shared" si="81"/>
        <v>0</v>
      </c>
      <c r="T374" s="132"/>
      <c r="U374" s="133"/>
      <c r="V374" s="133"/>
      <c r="W374" s="114">
        <f t="shared" si="82"/>
        <v>0</v>
      </c>
      <c r="X374" s="113">
        <f t="shared" si="83"/>
        <v>0</v>
      </c>
      <c r="Y374" s="81"/>
    </row>
    <row r="375" spans="1:25" ht="27.75" customHeight="1">
      <c r="A375" s="156" t="s">
        <v>35</v>
      </c>
      <c r="B375" s="157"/>
      <c r="C375" s="158"/>
      <c r="D375" s="48"/>
      <c r="E375" s="49">
        <f aca="true" t="shared" si="84" ref="E375:L375">SUM(E360:E374)</f>
        <v>0</v>
      </c>
      <c r="F375" s="49">
        <f t="shared" si="84"/>
        <v>0</v>
      </c>
      <c r="G375" s="49">
        <f t="shared" si="84"/>
        <v>0</v>
      </c>
      <c r="H375" s="49">
        <f t="shared" si="84"/>
        <v>0</v>
      </c>
      <c r="I375" s="49">
        <f t="shared" si="84"/>
        <v>0</v>
      </c>
      <c r="J375" s="49">
        <f t="shared" si="84"/>
        <v>0</v>
      </c>
      <c r="K375" s="49">
        <f t="shared" si="84"/>
        <v>0</v>
      </c>
      <c r="L375" s="49">
        <f t="shared" si="84"/>
        <v>0</v>
      </c>
      <c r="M375" s="49"/>
      <c r="N375" s="49"/>
      <c r="O375" s="49">
        <f aca="true" t="shared" si="85" ref="O375:X375">SUM(O360:O374)</f>
        <v>0</v>
      </c>
      <c r="P375" s="82">
        <f t="shared" si="85"/>
        <v>0</v>
      </c>
      <c r="Q375" s="49">
        <f t="shared" si="85"/>
        <v>0</v>
      </c>
      <c r="R375" s="49">
        <f t="shared" si="85"/>
        <v>0</v>
      </c>
      <c r="S375" s="67">
        <f t="shared" si="85"/>
        <v>0</v>
      </c>
      <c r="T375" s="141">
        <f t="shared" si="85"/>
        <v>0</v>
      </c>
      <c r="U375" s="135">
        <f t="shared" si="85"/>
        <v>0</v>
      </c>
      <c r="V375" s="135">
        <f t="shared" si="85"/>
        <v>0</v>
      </c>
      <c r="W375" s="67">
        <f t="shared" si="85"/>
        <v>0</v>
      </c>
      <c r="X375" s="142">
        <f t="shared" si="85"/>
        <v>0</v>
      </c>
      <c r="Y375" s="83"/>
    </row>
    <row r="376" spans="16:24" ht="4.5" customHeight="1">
      <c r="P376" s="28"/>
      <c r="Q376" s="28"/>
      <c r="R376" s="28"/>
      <c r="T376" s="137"/>
      <c r="U376" s="28"/>
      <c r="V376" s="28"/>
      <c r="W376" s="28"/>
      <c r="X376" s="28"/>
    </row>
    <row r="377" spans="1:25" ht="13.5">
      <c r="A377" s="159" t="s">
        <v>36</v>
      </c>
      <c r="B377" s="160"/>
      <c r="C377" s="160"/>
      <c r="D377" s="160"/>
      <c r="E377" s="160"/>
      <c r="F377" s="160"/>
      <c r="G377" s="160"/>
      <c r="H377" s="160" t="s">
        <v>37</v>
      </c>
      <c r="I377" s="159"/>
      <c r="J377" s="159"/>
      <c r="K377" s="28"/>
      <c r="M377" s="159" t="s">
        <v>38</v>
      </c>
      <c r="N377" s="160"/>
      <c r="O377" s="160"/>
      <c r="P377" s="160"/>
      <c r="Q377" s="160"/>
      <c r="R377" s="160"/>
      <c r="S377" s="160"/>
      <c r="T377" s="55"/>
      <c r="U377" s="28"/>
      <c r="V377" s="28"/>
      <c r="W377" s="160" t="s">
        <v>39</v>
      </c>
      <c r="X377" s="159"/>
      <c r="Y377" s="55"/>
    </row>
    <row r="378" spans="1:25" ht="9" customHeight="1">
      <c r="A378" s="50"/>
      <c r="B378" s="51"/>
      <c r="C378" s="28"/>
      <c r="D378" s="28"/>
      <c r="E378" s="28"/>
      <c r="F378" s="28"/>
      <c r="G378" s="28"/>
      <c r="H378" s="62"/>
      <c r="I378" s="55"/>
      <c r="J378" s="55"/>
      <c r="K378" s="28"/>
      <c r="M378" s="62"/>
      <c r="N378" s="55"/>
      <c r="O378" s="55"/>
      <c r="P378" s="28"/>
      <c r="Q378" s="62"/>
      <c r="R378" s="55"/>
      <c r="T378" s="138"/>
      <c r="U378" s="28"/>
      <c r="V378" s="28"/>
      <c r="W378" s="55"/>
      <c r="X378" s="55"/>
      <c r="Y378" s="55"/>
    </row>
    <row r="379" spans="1:25" s="116" customFormat="1" ht="11.25">
      <c r="A379" s="161" t="s">
        <v>40</v>
      </c>
      <c r="B379" s="161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7"/>
      <c r="Q379" s="127"/>
      <c r="R379" s="127"/>
      <c r="S379" s="122"/>
      <c r="T379" s="139"/>
      <c r="U379" s="127"/>
      <c r="V379" s="127"/>
      <c r="W379" s="127"/>
      <c r="X379" s="127"/>
      <c r="Y379" s="122"/>
    </row>
    <row r="380" spans="1:25" s="116" customFormat="1" ht="11.25">
      <c r="A380" s="123" t="s">
        <v>41</v>
      </c>
      <c r="B380" s="161" t="s">
        <v>42</v>
      </c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</row>
    <row r="381" spans="1:25" s="116" customFormat="1" ht="11.25">
      <c r="A381" s="123" t="s">
        <v>43</v>
      </c>
      <c r="B381" s="161" t="s">
        <v>44</v>
      </c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</row>
    <row r="382" spans="1:25" s="116" customFormat="1" ht="11.25">
      <c r="A382" s="123" t="s">
        <v>45</v>
      </c>
      <c r="B382" s="161" t="s">
        <v>46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</row>
    <row r="383" spans="1:25" s="116" customFormat="1" ht="11.25">
      <c r="A383" s="123" t="s">
        <v>47</v>
      </c>
      <c r="B383" s="161" t="s">
        <v>48</v>
      </c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</row>
  </sheetData>
  <sheetProtection/>
  <mergeCells count="492">
    <mergeCell ref="Y230:Y231"/>
    <mergeCell ref="Y262:Y263"/>
    <mergeCell ref="Y294:Y295"/>
    <mergeCell ref="Y326:Y327"/>
    <mergeCell ref="Y358:Y359"/>
    <mergeCell ref="X293:X295"/>
    <mergeCell ref="X325:X327"/>
    <mergeCell ref="X357:X359"/>
    <mergeCell ref="Y6:Y7"/>
    <mergeCell ref="Y38:Y39"/>
    <mergeCell ref="Y70:Y71"/>
    <mergeCell ref="Y102:Y103"/>
    <mergeCell ref="Y134:Y135"/>
    <mergeCell ref="Y166:Y167"/>
    <mergeCell ref="Y198:Y199"/>
    <mergeCell ref="W358:W359"/>
    <mergeCell ref="X5:X7"/>
    <mergeCell ref="X37:X39"/>
    <mergeCell ref="X69:X71"/>
    <mergeCell ref="X101:X103"/>
    <mergeCell ref="X133:X135"/>
    <mergeCell ref="X165:X167"/>
    <mergeCell ref="X197:X199"/>
    <mergeCell ref="X229:X231"/>
    <mergeCell ref="X261:X263"/>
    <mergeCell ref="W166:W167"/>
    <mergeCell ref="W198:W199"/>
    <mergeCell ref="W230:W231"/>
    <mergeCell ref="W262:W263"/>
    <mergeCell ref="W294:W295"/>
    <mergeCell ref="W326:W327"/>
    <mergeCell ref="V230:V231"/>
    <mergeCell ref="V262:V263"/>
    <mergeCell ref="V294:V295"/>
    <mergeCell ref="V326:V327"/>
    <mergeCell ref="V358:V359"/>
    <mergeCell ref="W6:W7"/>
    <mergeCell ref="W38:W39"/>
    <mergeCell ref="W70:W71"/>
    <mergeCell ref="W102:W103"/>
    <mergeCell ref="W134:W135"/>
    <mergeCell ref="U294:U295"/>
    <mergeCell ref="U326:U327"/>
    <mergeCell ref="U358:U359"/>
    <mergeCell ref="V6:V7"/>
    <mergeCell ref="V38:V39"/>
    <mergeCell ref="V70:V71"/>
    <mergeCell ref="V102:V103"/>
    <mergeCell ref="V134:V135"/>
    <mergeCell ref="V166:V167"/>
    <mergeCell ref="V198:V199"/>
    <mergeCell ref="T358:T359"/>
    <mergeCell ref="U6:U7"/>
    <mergeCell ref="U38:U39"/>
    <mergeCell ref="U70:U71"/>
    <mergeCell ref="U102:U103"/>
    <mergeCell ref="U134:U135"/>
    <mergeCell ref="U166:U167"/>
    <mergeCell ref="U198:U199"/>
    <mergeCell ref="U230:U231"/>
    <mergeCell ref="U262:U263"/>
    <mergeCell ref="T166:T167"/>
    <mergeCell ref="T198:T199"/>
    <mergeCell ref="T230:T231"/>
    <mergeCell ref="T262:T263"/>
    <mergeCell ref="T294:T295"/>
    <mergeCell ref="T326:T327"/>
    <mergeCell ref="S230:S231"/>
    <mergeCell ref="S262:S263"/>
    <mergeCell ref="S294:S295"/>
    <mergeCell ref="S326:S327"/>
    <mergeCell ref="S358:S359"/>
    <mergeCell ref="T6:T7"/>
    <mergeCell ref="T38:T39"/>
    <mergeCell ref="T70:T71"/>
    <mergeCell ref="T102:T103"/>
    <mergeCell ref="T134:T135"/>
    <mergeCell ref="R294:R295"/>
    <mergeCell ref="R326:R327"/>
    <mergeCell ref="R358:R359"/>
    <mergeCell ref="S6:S7"/>
    <mergeCell ref="S38:S39"/>
    <mergeCell ref="S70:S71"/>
    <mergeCell ref="S102:S103"/>
    <mergeCell ref="S134:S135"/>
    <mergeCell ref="S166:S167"/>
    <mergeCell ref="S198:S199"/>
    <mergeCell ref="Q358:Q359"/>
    <mergeCell ref="R6:R7"/>
    <mergeCell ref="R38:R39"/>
    <mergeCell ref="R70:R71"/>
    <mergeCell ref="R102:R103"/>
    <mergeCell ref="R134:R135"/>
    <mergeCell ref="R166:R167"/>
    <mergeCell ref="R198:R199"/>
    <mergeCell ref="R230:R231"/>
    <mergeCell ref="R262:R263"/>
    <mergeCell ref="Q166:Q167"/>
    <mergeCell ref="Q198:Q199"/>
    <mergeCell ref="Q230:Q231"/>
    <mergeCell ref="Q262:Q263"/>
    <mergeCell ref="Q294:Q295"/>
    <mergeCell ref="Q326:Q327"/>
    <mergeCell ref="P230:P231"/>
    <mergeCell ref="P262:P263"/>
    <mergeCell ref="P294:P295"/>
    <mergeCell ref="P326:P327"/>
    <mergeCell ref="P358:P359"/>
    <mergeCell ref="Q6:Q7"/>
    <mergeCell ref="Q38:Q39"/>
    <mergeCell ref="Q70:Q71"/>
    <mergeCell ref="Q102:Q103"/>
    <mergeCell ref="Q134:Q135"/>
    <mergeCell ref="O294:O295"/>
    <mergeCell ref="O326:O327"/>
    <mergeCell ref="O358:O359"/>
    <mergeCell ref="P6:P7"/>
    <mergeCell ref="P38:P39"/>
    <mergeCell ref="P70:P71"/>
    <mergeCell ref="P102:P103"/>
    <mergeCell ref="P134:P135"/>
    <mergeCell ref="P166:P167"/>
    <mergeCell ref="P198:P199"/>
    <mergeCell ref="L358:L359"/>
    <mergeCell ref="O6:O7"/>
    <mergeCell ref="O38:O39"/>
    <mergeCell ref="O70:O71"/>
    <mergeCell ref="O102:O103"/>
    <mergeCell ref="O134:O135"/>
    <mergeCell ref="O166:O167"/>
    <mergeCell ref="O198:O199"/>
    <mergeCell ref="O230:O231"/>
    <mergeCell ref="O262:O263"/>
    <mergeCell ref="L166:L167"/>
    <mergeCell ref="L198:L199"/>
    <mergeCell ref="L230:L231"/>
    <mergeCell ref="L262:L263"/>
    <mergeCell ref="L294:L295"/>
    <mergeCell ref="L326:L327"/>
    <mergeCell ref="K230:K231"/>
    <mergeCell ref="K262:K263"/>
    <mergeCell ref="K294:K295"/>
    <mergeCell ref="K326:K327"/>
    <mergeCell ref="K358:K359"/>
    <mergeCell ref="L6:L7"/>
    <mergeCell ref="L38:L39"/>
    <mergeCell ref="L70:L71"/>
    <mergeCell ref="L102:L103"/>
    <mergeCell ref="L134:L135"/>
    <mergeCell ref="J294:J295"/>
    <mergeCell ref="J326:J327"/>
    <mergeCell ref="J358:J359"/>
    <mergeCell ref="K6:K7"/>
    <mergeCell ref="K38:K39"/>
    <mergeCell ref="K70:K71"/>
    <mergeCell ref="K102:K103"/>
    <mergeCell ref="K134:K135"/>
    <mergeCell ref="K166:K167"/>
    <mergeCell ref="K198:K199"/>
    <mergeCell ref="I358:I359"/>
    <mergeCell ref="J6:J7"/>
    <mergeCell ref="J38:J39"/>
    <mergeCell ref="J70:J71"/>
    <mergeCell ref="J102:J103"/>
    <mergeCell ref="J134:J135"/>
    <mergeCell ref="J166:J167"/>
    <mergeCell ref="J198:J199"/>
    <mergeCell ref="J230:J231"/>
    <mergeCell ref="J262:J263"/>
    <mergeCell ref="I166:I167"/>
    <mergeCell ref="I198:I199"/>
    <mergeCell ref="I230:I231"/>
    <mergeCell ref="I262:I263"/>
    <mergeCell ref="I294:I295"/>
    <mergeCell ref="I326:I327"/>
    <mergeCell ref="H230:H231"/>
    <mergeCell ref="H262:H263"/>
    <mergeCell ref="H294:H295"/>
    <mergeCell ref="H326:H327"/>
    <mergeCell ref="H358:H359"/>
    <mergeCell ref="I6:I7"/>
    <mergeCell ref="I38:I39"/>
    <mergeCell ref="I70:I71"/>
    <mergeCell ref="I102:I103"/>
    <mergeCell ref="I134:I135"/>
    <mergeCell ref="G294:G295"/>
    <mergeCell ref="G326:G327"/>
    <mergeCell ref="G358:G359"/>
    <mergeCell ref="H6:H7"/>
    <mergeCell ref="H38:H39"/>
    <mergeCell ref="H70:H71"/>
    <mergeCell ref="H102:H103"/>
    <mergeCell ref="H134:H135"/>
    <mergeCell ref="H166:H167"/>
    <mergeCell ref="H198:H199"/>
    <mergeCell ref="F358:F359"/>
    <mergeCell ref="G6:G7"/>
    <mergeCell ref="G38:G39"/>
    <mergeCell ref="G70:G71"/>
    <mergeCell ref="G102:G103"/>
    <mergeCell ref="G134:G135"/>
    <mergeCell ref="G166:G167"/>
    <mergeCell ref="G198:G199"/>
    <mergeCell ref="G230:G231"/>
    <mergeCell ref="G262:G263"/>
    <mergeCell ref="F166:F167"/>
    <mergeCell ref="F198:F199"/>
    <mergeCell ref="F230:F231"/>
    <mergeCell ref="F262:F263"/>
    <mergeCell ref="F294:F295"/>
    <mergeCell ref="F326:F327"/>
    <mergeCell ref="E230:E231"/>
    <mergeCell ref="E262:E263"/>
    <mergeCell ref="E294:E295"/>
    <mergeCell ref="E326:E327"/>
    <mergeCell ref="E358:E359"/>
    <mergeCell ref="F6:F7"/>
    <mergeCell ref="F38:F39"/>
    <mergeCell ref="F70:F71"/>
    <mergeCell ref="F102:F103"/>
    <mergeCell ref="F134:F135"/>
    <mergeCell ref="D292:D295"/>
    <mergeCell ref="D324:D327"/>
    <mergeCell ref="D356:D359"/>
    <mergeCell ref="E6:E7"/>
    <mergeCell ref="E38:E39"/>
    <mergeCell ref="E70:E71"/>
    <mergeCell ref="E102:E103"/>
    <mergeCell ref="E134:E135"/>
    <mergeCell ref="E166:E167"/>
    <mergeCell ref="E198:E199"/>
    <mergeCell ref="C356:C359"/>
    <mergeCell ref="D4:D7"/>
    <mergeCell ref="D36:D39"/>
    <mergeCell ref="D68:D71"/>
    <mergeCell ref="D100:D103"/>
    <mergeCell ref="D132:D135"/>
    <mergeCell ref="D164:D167"/>
    <mergeCell ref="D196:D199"/>
    <mergeCell ref="D228:D231"/>
    <mergeCell ref="D260:D263"/>
    <mergeCell ref="C164:C167"/>
    <mergeCell ref="C196:C199"/>
    <mergeCell ref="C228:C231"/>
    <mergeCell ref="C260:C263"/>
    <mergeCell ref="C292:C295"/>
    <mergeCell ref="C324:C327"/>
    <mergeCell ref="B228:B231"/>
    <mergeCell ref="B260:B263"/>
    <mergeCell ref="B292:B295"/>
    <mergeCell ref="B324:B327"/>
    <mergeCell ref="B356:B359"/>
    <mergeCell ref="C4:C7"/>
    <mergeCell ref="C36:C39"/>
    <mergeCell ref="C68:C71"/>
    <mergeCell ref="C100:C103"/>
    <mergeCell ref="C132:C135"/>
    <mergeCell ref="B36:B39"/>
    <mergeCell ref="B68:B71"/>
    <mergeCell ref="B100:B103"/>
    <mergeCell ref="B132:B135"/>
    <mergeCell ref="B164:B167"/>
    <mergeCell ref="B196:B199"/>
    <mergeCell ref="A196:A199"/>
    <mergeCell ref="A228:A231"/>
    <mergeCell ref="A260:A263"/>
    <mergeCell ref="A292:A295"/>
    <mergeCell ref="A324:A327"/>
    <mergeCell ref="A356:A359"/>
    <mergeCell ref="B380:Y380"/>
    <mergeCell ref="B381:Y381"/>
    <mergeCell ref="B382:Y382"/>
    <mergeCell ref="B383:Y383"/>
    <mergeCell ref="A4:A7"/>
    <mergeCell ref="A36:A39"/>
    <mergeCell ref="A68:A71"/>
    <mergeCell ref="A100:A103"/>
    <mergeCell ref="A132:A135"/>
    <mergeCell ref="A164:A167"/>
    <mergeCell ref="A375:C375"/>
    <mergeCell ref="A377:G377"/>
    <mergeCell ref="H377:J377"/>
    <mergeCell ref="M377:S377"/>
    <mergeCell ref="W377:X377"/>
    <mergeCell ref="A379:B379"/>
    <mergeCell ref="E356:S356"/>
    <mergeCell ref="T356:W356"/>
    <mergeCell ref="E357:L357"/>
    <mergeCell ref="M357:O357"/>
    <mergeCell ref="P357:R357"/>
    <mergeCell ref="T357:U357"/>
    <mergeCell ref="B348:Y348"/>
    <mergeCell ref="B349:Y349"/>
    <mergeCell ref="B350:Y350"/>
    <mergeCell ref="B351:Y351"/>
    <mergeCell ref="A353:Y353"/>
    <mergeCell ref="K354:S354"/>
    <mergeCell ref="A343:C343"/>
    <mergeCell ref="A345:G345"/>
    <mergeCell ref="H345:J345"/>
    <mergeCell ref="M345:S345"/>
    <mergeCell ref="W345:X345"/>
    <mergeCell ref="A347:B347"/>
    <mergeCell ref="E324:S324"/>
    <mergeCell ref="T324:W324"/>
    <mergeCell ref="E325:L325"/>
    <mergeCell ref="M325:O325"/>
    <mergeCell ref="P325:R325"/>
    <mergeCell ref="T325:U325"/>
    <mergeCell ref="B316:Y316"/>
    <mergeCell ref="B317:Y317"/>
    <mergeCell ref="B318:Y318"/>
    <mergeCell ref="B319:Y319"/>
    <mergeCell ref="A321:Y321"/>
    <mergeCell ref="K322:S322"/>
    <mergeCell ref="A311:C311"/>
    <mergeCell ref="A313:G313"/>
    <mergeCell ref="H313:J313"/>
    <mergeCell ref="M313:S313"/>
    <mergeCell ref="W313:X313"/>
    <mergeCell ref="A315:B315"/>
    <mergeCell ref="E292:S292"/>
    <mergeCell ref="T292:W292"/>
    <mergeCell ref="E293:L293"/>
    <mergeCell ref="M293:O293"/>
    <mergeCell ref="P293:R293"/>
    <mergeCell ref="T293:U293"/>
    <mergeCell ref="B284:Y284"/>
    <mergeCell ref="B285:Y285"/>
    <mergeCell ref="B286:Y286"/>
    <mergeCell ref="B287:Y287"/>
    <mergeCell ref="A289:Y289"/>
    <mergeCell ref="K290:S290"/>
    <mergeCell ref="A279:C279"/>
    <mergeCell ref="A281:G281"/>
    <mergeCell ref="H281:J281"/>
    <mergeCell ref="M281:S281"/>
    <mergeCell ref="W281:X281"/>
    <mergeCell ref="A283:B283"/>
    <mergeCell ref="E260:S260"/>
    <mergeCell ref="T260:W260"/>
    <mergeCell ref="E261:L261"/>
    <mergeCell ref="M261:O261"/>
    <mergeCell ref="P261:R261"/>
    <mergeCell ref="T261:U261"/>
    <mergeCell ref="B252:Y252"/>
    <mergeCell ref="B253:Y253"/>
    <mergeCell ref="B254:Y254"/>
    <mergeCell ref="B255:Y255"/>
    <mergeCell ref="A257:Y257"/>
    <mergeCell ref="K258:S258"/>
    <mergeCell ref="A247:C247"/>
    <mergeCell ref="A249:G249"/>
    <mergeCell ref="H249:J249"/>
    <mergeCell ref="M249:S249"/>
    <mergeCell ref="W249:X249"/>
    <mergeCell ref="A251:B251"/>
    <mergeCell ref="E228:S228"/>
    <mergeCell ref="T228:W228"/>
    <mergeCell ref="E229:L229"/>
    <mergeCell ref="M229:O229"/>
    <mergeCell ref="P229:R229"/>
    <mergeCell ref="T229:U229"/>
    <mergeCell ref="B220:Y220"/>
    <mergeCell ref="B221:Y221"/>
    <mergeCell ref="B222:Y222"/>
    <mergeCell ref="B223:Y223"/>
    <mergeCell ref="A225:Y225"/>
    <mergeCell ref="K226:S226"/>
    <mergeCell ref="A215:C215"/>
    <mergeCell ref="A217:G217"/>
    <mergeCell ref="H217:J217"/>
    <mergeCell ref="M217:S217"/>
    <mergeCell ref="W217:X217"/>
    <mergeCell ref="A219:B219"/>
    <mergeCell ref="E196:S196"/>
    <mergeCell ref="T196:W196"/>
    <mergeCell ref="E197:L197"/>
    <mergeCell ref="M197:O197"/>
    <mergeCell ref="P197:R197"/>
    <mergeCell ref="T197:U197"/>
    <mergeCell ref="B188:Y188"/>
    <mergeCell ref="B189:Y189"/>
    <mergeCell ref="B190:Y190"/>
    <mergeCell ref="B191:Y191"/>
    <mergeCell ref="A193:Y193"/>
    <mergeCell ref="K194:S194"/>
    <mergeCell ref="A183:C183"/>
    <mergeCell ref="A185:G185"/>
    <mergeCell ref="H185:J185"/>
    <mergeCell ref="M185:S185"/>
    <mergeCell ref="W185:X185"/>
    <mergeCell ref="A187:B187"/>
    <mergeCell ref="E164:S164"/>
    <mergeCell ref="T164:W164"/>
    <mergeCell ref="E165:L165"/>
    <mergeCell ref="M165:O165"/>
    <mergeCell ref="P165:R165"/>
    <mergeCell ref="T165:U165"/>
    <mergeCell ref="B156:Y156"/>
    <mergeCell ref="B157:Y157"/>
    <mergeCell ref="B158:Y158"/>
    <mergeCell ref="B159:Y159"/>
    <mergeCell ref="A161:Y161"/>
    <mergeCell ref="K162:S162"/>
    <mergeCell ref="A151:C151"/>
    <mergeCell ref="A153:G153"/>
    <mergeCell ref="H153:J153"/>
    <mergeCell ref="M153:S153"/>
    <mergeCell ref="W153:X153"/>
    <mergeCell ref="A155:B155"/>
    <mergeCell ref="E132:S132"/>
    <mergeCell ref="T132:W132"/>
    <mergeCell ref="E133:L133"/>
    <mergeCell ref="M133:O133"/>
    <mergeCell ref="P133:R133"/>
    <mergeCell ref="T133:U133"/>
    <mergeCell ref="B124:Y124"/>
    <mergeCell ref="B125:Y125"/>
    <mergeCell ref="B126:Y126"/>
    <mergeCell ref="B127:Y127"/>
    <mergeCell ref="A129:Y129"/>
    <mergeCell ref="K130:S130"/>
    <mergeCell ref="A119:C119"/>
    <mergeCell ref="A121:G121"/>
    <mergeCell ref="H121:J121"/>
    <mergeCell ref="M121:S121"/>
    <mergeCell ref="W121:X121"/>
    <mergeCell ref="A123:B123"/>
    <mergeCell ref="E100:S100"/>
    <mergeCell ref="T100:W100"/>
    <mergeCell ref="E101:L101"/>
    <mergeCell ref="M101:O101"/>
    <mergeCell ref="P101:R101"/>
    <mergeCell ref="T101:U101"/>
    <mergeCell ref="B92:Y92"/>
    <mergeCell ref="B93:Y93"/>
    <mergeCell ref="B94:Y94"/>
    <mergeCell ref="B95:Y95"/>
    <mergeCell ref="A97:Y97"/>
    <mergeCell ref="K98:S98"/>
    <mergeCell ref="A87:C87"/>
    <mergeCell ref="A89:G89"/>
    <mergeCell ref="H89:J89"/>
    <mergeCell ref="M89:S89"/>
    <mergeCell ref="W89:X89"/>
    <mergeCell ref="A91:B91"/>
    <mergeCell ref="E68:S68"/>
    <mergeCell ref="T68:W68"/>
    <mergeCell ref="E69:L69"/>
    <mergeCell ref="M69:O69"/>
    <mergeCell ref="P69:R69"/>
    <mergeCell ref="T69:U69"/>
    <mergeCell ref="B60:Y60"/>
    <mergeCell ref="B61:Y61"/>
    <mergeCell ref="B62:Y62"/>
    <mergeCell ref="B63:Y63"/>
    <mergeCell ref="A65:Y65"/>
    <mergeCell ref="K66:S66"/>
    <mergeCell ref="A55:C55"/>
    <mergeCell ref="A57:G57"/>
    <mergeCell ref="H57:J57"/>
    <mergeCell ref="M57:S57"/>
    <mergeCell ref="W57:X57"/>
    <mergeCell ref="A59:B59"/>
    <mergeCell ref="E36:S36"/>
    <mergeCell ref="T36:W36"/>
    <mergeCell ref="E37:L37"/>
    <mergeCell ref="M37:O37"/>
    <mergeCell ref="P37:R37"/>
    <mergeCell ref="T37:U37"/>
    <mergeCell ref="B28:Y28"/>
    <mergeCell ref="B29:Y29"/>
    <mergeCell ref="B30:Y30"/>
    <mergeCell ref="B31:Y31"/>
    <mergeCell ref="A33:Y33"/>
    <mergeCell ref="K34:S34"/>
    <mergeCell ref="A23:C23"/>
    <mergeCell ref="A25:G25"/>
    <mergeCell ref="H25:J25"/>
    <mergeCell ref="M25:S25"/>
    <mergeCell ref="W25:X25"/>
    <mergeCell ref="A27:B27"/>
    <mergeCell ref="A1:Y1"/>
    <mergeCell ref="K2:S2"/>
    <mergeCell ref="E4:S4"/>
    <mergeCell ref="T4:W4"/>
    <mergeCell ref="E5:L5"/>
    <mergeCell ref="M5:O5"/>
    <mergeCell ref="P5:R5"/>
    <mergeCell ref="T5:V5"/>
    <mergeCell ref="B4:B7"/>
  </mergeCells>
  <printOptions/>
  <pageMargins left="0.2" right="0.2" top="0.31" bottom="0.3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selection activeCell="AC20" sqref="AC20"/>
    </sheetView>
  </sheetViews>
  <sheetFormatPr defaultColWidth="9.00390625" defaultRowHeight="15"/>
  <cols>
    <col min="1" max="1" width="2.8515625" style="0" customWidth="1"/>
    <col min="2" max="2" width="7.57421875" style="0" customWidth="1"/>
    <col min="3" max="3" width="8.8515625" style="0" customWidth="1"/>
    <col min="4" max="4" width="5.8515625" style="0" customWidth="1"/>
    <col min="5" max="5" width="5.57421875" style="0" customWidth="1"/>
    <col min="6" max="11" width="5.00390625" style="0" customWidth="1"/>
    <col min="12" max="12" width="6.57421875" style="0" customWidth="1"/>
    <col min="13" max="13" width="6.140625" style="0" customWidth="1"/>
    <col min="14" max="14" width="3.57421875" style="0" customWidth="1"/>
    <col min="15" max="15" width="6.57421875" style="0" customWidth="1"/>
    <col min="16" max="16" width="7.140625" style="0" customWidth="1"/>
    <col min="17" max="22" width="5.00390625" style="0" customWidth="1"/>
    <col min="23" max="23" width="6.57421875" style="0" customWidth="1"/>
    <col min="24" max="24" width="8.421875" style="0" customWidth="1"/>
    <col min="25" max="25" width="11.00390625" style="0" customWidth="1"/>
  </cols>
  <sheetData>
    <row r="1" spans="1:25" s="84" customFormat="1" ht="2.25" customHeight="1">
      <c r="A1" s="85"/>
      <c r="B1" s="85"/>
      <c r="C1" s="85"/>
      <c r="D1" s="85"/>
      <c r="E1" s="85"/>
      <c r="F1" s="86"/>
      <c r="G1" s="86"/>
      <c r="H1" s="86"/>
      <c r="I1" s="86"/>
      <c r="J1" s="86"/>
      <c r="K1" s="94"/>
      <c r="L1" s="94"/>
      <c r="M1" s="94"/>
      <c r="N1" s="94"/>
      <c r="O1" s="94"/>
      <c r="P1" s="94"/>
      <c r="Q1" s="106"/>
      <c r="R1" s="106"/>
      <c r="S1" s="106"/>
      <c r="T1" s="106"/>
      <c r="U1" s="106"/>
      <c r="V1" s="106"/>
      <c r="W1" s="106"/>
      <c r="X1" s="106"/>
      <c r="Y1" s="115"/>
    </row>
    <row r="2" spans="1:25" s="84" customFormat="1" ht="17.25" customHeight="1">
      <c r="A2" s="234" t="s">
        <v>71</v>
      </c>
      <c r="B2" s="235"/>
      <c r="C2" s="205" t="s">
        <v>6</v>
      </c>
      <c r="D2" s="208" t="s">
        <v>7</v>
      </c>
      <c r="E2" s="194" t="s">
        <v>8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 t="s">
        <v>9</v>
      </c>
      <c r="R2" s="197"/>
      <c r="S2" s="197"/>
      <c r="T2" s="197"/>
      <c r="U2" s="197"/>
      <c r="V2" s="197"/>
      <c r="W2" s="198"/>
      <c r="X2" s="107"/>
      <c r="Y2" s="227" t="s">
        <v>72</v>
      </c>
    </row>
    <row r="3" spans="1:25" s="84" customFormat="1" ht="15" customHeight="1">
      <c r="A3" s="236"/>
      <c r="B3" s="237"/>
      <c r="C3" s="206"/>
      <c r="D3" s="209"/>
      <c r="E3" s="199" t="s">
        <v>10</v>
      </c>
      <c r="F3" s="200"/>
      <c r="G3" s="200"/>
      <c r="H3" s="200"/>
      <c r="I3" s="200"/>
      <c r="J3" s="200"/>
      <c r="K3" s="200"/>
      <c r="L3" s="201"/>
      <c r="M3" s="199" t="s">
        <v>11</v>
      </c>
      <c r="N3" s="200"/>
      <c r="O3" s="201"/>
      <c r="P3" s="95"/>
      <c r="Q3" s="202" t="s">
        <v>12</v>
      </c>
      <c r="R3" s="200"/>
      <c r="S3" s="201"/>
      <c r="T3" s="199" t="s">
        <v>13</v>
      </c>
      <c r="U3" s="201"/>
      <c r="V3" s="87"/>
      <c r="W3" s="108"/>
      <c r="X3" s="225" t="s">
        <v>14</v>
      </c>
      <c r="Y3" s="228"/>
    </row>
    <row r="4" spans="1:25" s="84" customFormat="1" ht="12" customHeight="1">
      <c r="A4" s="236"/>
      <c r="B4" s="237"/>
      <c r="C4" s="206"/>
      <c r="D4" s="209"/>
      <c r="E4" s="211" t="s">
        <v>15</v>
      </c>
      <c r="F4" s="211" t="s">
        <v>16</v>
      </c>
      <c r="G4" s="211" t="s">
        <v>17</v>
      </c>
      <c r="H4" s="211" t="s">
        <v>18</v>
      </c>
      <c r="I4" s="211" t="s">
        <v>19</v>
      </c>
      <c r="J4" s="211" t="s">
        <v>20</v>
      </c>
      <c r="K4" s="211" t="s">
        <v>21</v>
      </c>
      <c r="L4" s="213" t="s">
        <v>22</v>
      </c>
      <c r="M4" s="96" t="s">
        <v>23</v>
      </c>
      <c r="N4" s="97" t="s">
        <v>24</v>
      </c>
      <c r="O4" s="215" t="s">
        <v>22</v>
      </c>
      <c r="P4" s="217" t="s">
        <v>28</v>
      </c>
      <c r="Q4" s="209" t="s">
        <v>25</v>
      </c>
      <c r="R4" s="219" t="s">
        <v>26</v>
      </c>
      <c r="S4" s="220" t="s">
        <v>27</v>
      </c>
      <c r="T4" s="222" t="s">
        <v>29</v>
      </c>
      <c r="U4" s="222" t="s">
        <v>30</v>
      </c>
      <c r="V4" s="222" t="s">
        <v>21</v>
      </c>
      <c r="W4" s="223" t="s">
        <v>31</v>
      </c>
      <c r="X4" s="225"/>
      <c r="Y4" s="229"/>
    </row>
    <row r="5" spans="1:25" s="84" customFormat="1" ht="18" customHeight="1">
      <c r="A5" s="238"/>
      <c r="B5" s="239"/>
      <c r="C5" s="207"/>
      <c r="D5" s="210"/>
      <c r="E5" s="212"/>
      <c r="F5" s="212"/>
      <c r="G5" s="212"/>
      <c r="H5" s="212"/>
      <c r="I5" s="212"/>
      <c r="J5" s="212"/>
      <c r="K5" s="212"/>
      <c r="L5" s="214"/>
      <c r="M5" s="98" t="s">
        <v>33</v>
      </c>
      <c r="N5" s="99" t="s">
        <v>34</v>
      </c>
      <c r="O5" s="216"/>
      <c r="P5" s="218"/>
      <c r="Q5" s="210"/>
      <c r="R5" s="212"/>
      <c r="S5" s="221"/>
      <c r="T5" s="221"/>
      <c r="U5" s="221"/>
      <c r="V5" s="221"/>
      <c r="W5" s="224"/>
      <c r="X5" s="226"/>
      <c r="Y5" s="229"/>
    </row>
    <row r="6" spans="1:25" ht="21.75" customHeight="1">
      <c r="A6" s="203"/>
      <c r="B6" s="204"/>
      <c r="C6" s="88"/>
      <c r="D6" s="89"/>
      <c r="E6" s="88"/>
      <c r="F6" s="88"/>
      <c r="G6" s="88"/>
      <c r="H6" s="88"/>
      <c r="I6" s="88"/>
      <c r="J6" s="88"/>
      <c r="K6" s="88"/>
      <c r="L6" s="88">
        <f>E6+F6+G6+H6+I6+J6+K6</f>
        <v>0</v>
      </c>
      <c r="M6" s="88"/>
      <c r="N6" s="88"/>
      <c r="O6" s="88">
        <f>SUM(M6*N6)</f>
        <v>0</v>
      </c>
      <c r="P6" s="100">
        <f>SUM(L6+O6)</f>
        <v>0</v>
      </c>
      <c r="Q6" s="89"/>
      <c r="R6" s="88"/>
      <c r="S6" s="88"/>
      <c r="T6" s="88"/>
      <c r="U6" s="88"/>
      <c r="V6" s="88"/>
      <c r="W6" s="101">
        <f>Q6+R6+S6+T6+U6+V6</f>
        <v>0</v>
      </c>
      <c r="X6" s="101">
        <f>L6-W6</f>
        <v>0</v>
      </c>
      <c r="Y6" s="230"/>
    </row>
    <row r="9" spans="1:25" s="84" customFormat="1" ht="17.25" customHeight="1">
      <c r="A9" s="234" t="s">
        <v>71</v>
      </c>
      <c r="B9" s="235"/>
      <c r="C9" s="205" t="s">
        <v>6</v>
      </c>
      <c r="D9" s="208" t="s">
        <v>7</v>
      </c>
      <c r="E9" s="194" t="s">
        <v>8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 t="s">
        <v>9</v>
      </c>
      <c r="R9" s="197"/>
      <c r="S9" s="197"/>
      <c r="T9" s="197"/>
      <c r="U9" s="197"/>
      <c r="V9" s="197"/>
      <c r="W9" s="198"/>
      <c r="X9" s="107"/>
      <c r="Y9" s="227" t="s">
        <v>72</v>
      </c>
    </row>
    <row r="10" spans="1:25" s="84" customFormat="1" ht="15" customHeight="1">
      <c r="A10" s="236"/>
      <c r="B10" s="237"/>
      <c r="C10" s="206"/>
      <c r="D10" s="209"/>
      <c r="E10" s="199" t="s">
        <v>10</v>
      </c>
      <c r="F10" s="200"/>
      <c r="G10" s="200"/>
      <c r="H10" s="200"/>
      <c r="I10" s="200"/>
      <c r="J10" s="200"/>
      <c r="K10" s="200"/>
      <c r="L10" s="201"/>
      <c r="M10" s="199" t="s">
        <v>11</v>
      </c>
      <c r="N10" s="200"/>
      <c r="O10" s="201"/>
      <c r="P10" s="95"/>
      <c r="Q10" s="202" t="s">
        <v>12</v>
      </c>
      <c r="R10" s="200"/>
      <c r="S10" s="201"/>
      <c r="T10" s="199" t="s">
        <v>13</v>
      </c>
      <c r="U10" s="201"/>
      <c r="V10" s="87"/>
      <c r="W10" s="108"/>
      <c r="X10" s="225" t="s">
        <v>14</v>
      </c>
      <c r="Y10" s="228"/>
    </row>
    <row r="11" spans="1:25" s="84" customFormat="1" ht="12" customHeight="1">
      <c r="A11" s="236"/>
      <c r="B11" s="237"/>
      <c r="C11" s="206"/>
      <c r="D11" s="209"/>
      <c r="E11" s="211" t="s">
        <v>15</v>
      </c>
      <c r="F11" s="211" t="s">
        <v>16</v>
      </c>
      <c r="G11" s="211" t="s">
        <v>17</v>
      </c>
      <c r="H11" s="211" t="s">
        <v>18</v>
      </c>
      <c r="I11" s="211" t="s">
        <v>19</v>
      </c>
      <c r="J11" s="211" t="s">
        <v>20</v>
      </c>
      <c r="K11" s="211" t="s">
        <v>21</v>
      </c>
      <c r="L11" s="213" t="s">
        <v>22</v>
      </c>
      <c r="M11" s="96" t="s">
        <v>23</v>
      </c>
      <c r="N11" s="97" t="s">
        <v>24</v>
      </c>
      <c r="O11" s="215" t="s">
        <v>22</v>
      </c>
      <c r="P11" s="217" t="s">
        <v>28</v>
      </c>
      <c r="Q11" s="209" t="s">
        <v>25</v>
      </c>
      <c r="R11" s="219" t="s">
        <v>26</v>
      </c>
      <c r="S11" s="220" t="s">
        <v>27</v>
      </c>
      <c r="T11" s="222" t="s">
        <v>29</v>
      </c>
      <c r="U11" s="222" t="s">
        <v>30</v>
      </c>
      <c r="V11" s="222" t="s">
        <v>21</v>
      </c>
      <c r="W11" s="223" t="s">
        <v>31</v>
      </c>
      <c r="X11" s="225"/>
      <c r="Y11" s="231"/>
    </row>
    <row r="12" spans="1:25" s="84" customFormat="1" ht="18" customHeight="1">
      <c r="A12" s="238"/>
      <c r="B12" s="239"/>
      <c r="C12" s="207"/>
      <c r="D12" s="210"/>
      <c r="E12" s="212"/>
      <c r="F12" s="212"/>
      <c r="G12" s="212"/>
      <c r="H12" s="212"/>
      <c r="I12" s="212"/>
      <c r="J12" s="212"/>
      <c r="K12" s="212"/>
      <c r="L12" s="214"/>
      <c r="M12" s="98" t="s">
        <v>33</v>
      </c>
      <c r="N12" s="99" t="s">
        <v>34</v>
      </c>
      <c r="O12" s="216"/>
      <c r="P12" s="218"/>
      <c r="Q12" s="210"/>
      <c r="R12" s="212"/>
      <c r="S12" s="221"/>
      <c r="T12" s="221"/>
      <c r="U12" s="221"/>
      <c r="V12" s="221"/>
      <c r="W12" s="224"/>
      <c r="X12" s="226"/>
      <c r="Y12" s="232"/>
    </row>
    <row r="13" spans="1:25" ht="21.75" customHeight="1">
      <c r="A13" s="203"/>
      <c r="B13" s="204"/>
      <c r="C13" s="88"/>
      <c r="D13" s="89"/>
      <c r="E13" s="88"/>
      <c r="F13" s="88"/>
      <c r="G13" s="88"/>
      <c r="H13" s="88"/>
      <c r="I13" s="88"/>
      <c r="J13" s="88"/>
      <c r="K13" s="88"/>
      <c r="L13" s="88">
        <f>E13+F13+G13+H13+I13+J13+K13</f>
        <v>0</v>
      </c>
      <c r="M13" s="88"/>
      <c r="N13" s="88"/>
      <c r="O13" s="88">
        <f>SUM(M13*N13)</f>
        <v>0</v>
      </c>
      <c r="P13" s="101">
        <f>SUM(L13+O13)</f>
        <v>0</v>
      </c>
      <c r="Q13" s="89"/>
      <c r="R13" s="88"/>
      <c r="S13" s="88"/>
      <c r="T13" s="88"/>
      <c r="U13" s="88"/>
      <c r="V13" s="88"/>
      <c r="W13" s="101">
        <f>Q13+R13+S13+T13+U13+V13</f>
        <v>0</v>
      </c>
      <c r="X13" s="101">
        <f>L13-W13</f>
        <v>0</v>
      </c>
      <c r="Y13" s="233"/>
    </row>
    <row r="14" spans="1:25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6" spans="1:25" s="84" customFormat="1" ht="17.25" customHeight="1">
      <c r="A16" s="234" t="s">
        <v>71</v>
      </c>
      <c r="B16" s="235"/>
      <c r="C16" s="205" t="s">
        <v>6</v>
      </c>
      <c r="D16" s="208" t="s">
        <v>7</v>
      </c>
      <c r="E16" s="194" t="s">
        <v>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 t="s">
        <v>9</v>
      </c>
      <c r="R16" s="197"/>
      <c r="S16" s="197"/>
      <c r="T16" s="197"/>
      <c r="U16" s="197"/>
      <c r="V16" s="197"/>
      <c r="W16" s="198"/>
      <c r="X16" s="107"/>
      <c r="Y16" s="227" t="s">
        <v>72</v>
      </c>
    </row>
    <row r="17" spans="1:25" s="84" customFormat="1" ht="15" customHeight="1">
      <c r="A17" s="236"/>
      <c r="B17" s="237"/>
      <c r="C17" s="206"/>
      <c r="D17" s="209"/>
      <c r="E17" s="199" t="s">
        <v>10</v>
      </c>
      <c r="F17" s="200"/>
      <c r="G17" s="200"/>
      <c r="H17" s="200"/>
      <c r="I17" s="200"/>
      <c r="J17" s="200"/>
      <c r="K17" s="200"/>
      <c r="L17" s="201"/>
      <c r="M17" s="199" t="s">
        <v>11</v>
      </c>
      <c r="N17" s="200"/>
      <c r="O17" s="201"/>
      <c r="P17" s="95"/>
      <c r="Q17" s="202" t="s">
        <v>12</v>
      </c>
      <c r="R17" s="200"/>
      <c r="S17" s="201"/>
      <c r="T17" s="199" t="s">
        <v>13</v>
      </c>
      <c r="U17" s="201"/>
      <c r="V17" s="87"/>
      <c r="W17" s="108"/>
      <c r="X17" s="225" t="s">
        <v>14</v>
      </c>
      <c r="Y17" s="228"/>
    </row>
    <row r="18" spans="1:25" s="84" customFormat="1" ht="12" customHeight="1">
      <c r="A18" s="236"/>
      <c r="B18" s="237"/>
      <c r="C18" s="206"/>
      <c r="D18" s="209"/>
      <c r="E18" s="211" t="s">
        <v>15</v>
      </c>
      <c r="F18" s="211" t="s">
        <v>16</v>
      </c>
      <c r="G18" s="211" t="s">
        <v>17</v>
      </c>
      <c r="H18" s="211" t="s">
        <v>18</v>
      </c>
      <c r="I18" s="211" t="s">
        <v>19</v>
      </c>
      <c r="J18" s="211" t="s">
        <v>20</v>
      </c>
      <c r="K18" s="211" t="s">
        <v>21</v>
      </c>
      <c r="L18" s="213" t="s">
        <v>22</v>
      </c>
      <c r="M18" s="96" t="s">
        <v>23</v>
      </c>
      <c r="N18" s="97" t="s">
        <v>24</v>
      </c>
      <c r="O18" s="215" t="s">
        <v>22</v>
      </c>
      <c r="P18" s="217" t="s">
        <v>28</v>
      </c>
      <c r="Q18" s="209" t="s">
        <v>25</v>
      </c>
      <c r="R18" s="219" t="s">
        <v>26</v>
      </c>
      <c r="S18" s="220" t="s">
        <v>27</v>
      </c>
      <c r="T18" s="222" t="s">
        <v>29</v>
      </c>
      <c r="U18" s="222" t="s">
        <v>30</v>
      </c>
      <c r="V18" s="222" t="s">
        <v>21</v>
      </c>
      <c r="W18" s="223" t="s">
        <v>31</v>
      </c>
      <c r="X18" s="225"/>
      <c r="Y18" s="231"/>
    </row>
    <row r="19" spans="1:25" s="84" customFormat="1" ht="18" customHeight="1">
      <c r="A19" s="238"/>
      <c r="B19" s="239"/>
      <c r="C19" s="207"/>
      <c r="D19" s="210"/>
      <c r="E19" s="212"/>
      <c r="F19" s="212"/>
      <c r="G19" s="212"/>
      <c r="H19" s="212"/>
      <c r="I19" s="212"/>
      <c r="J19" s="212"/>
      <c r="K19" s="212"/>
      <c r="L19" s="214"/>
      <c r="M19" s="98" t="s">
        <v>33</v>
      </c>
      <c r="N19" s="99" t="s">
        <v>34</v>
      </c>
      <c r="O19" s="216"/>
      <c r="P19" s="218"/>
      <c r="Q19" s="210"/>
      <c r="R19" s="212"/>
      <c r="S19" s="221"/>
      <c r="T19" s="221"/>
      <c r="U19" s="221"/>
      <c r="V19" s="221"/>
      <c r="W19" s="224"/>
      <c r="X19" s="226"/>
      <c r="Y19" s="232"/>
    </row>
    <row r="20" spans="1:25" ht="21.75" customHeight="1">
      <c r="A20" s="203"/>
      <c r="B20" s="204"/>
      <c r="C20" s="88"/>
      <c r="D20" s="89"/>
      <c r="E20" s="88"/>
      <c r="F20" s="88"/>
      <c r="G20" s="88"/>
      <c r="H20" s="88"/>
      <c r="I20" s="88"/>
      <c r="J20" s="88"/>
      <c r="K20" s="88"/>
      <c r="L20" s="88">
        <f>E20+F20+G20+H20+I20+J20+K20</f>
        <v>0</v>
      </c>
      <c r="M20" s="88"/>
      <c r="N20" s="88"/>
      <c r="O20" s="88">
        <f>SUM(M20*N20)</f>
        <v>0</v>
      </c>
      <c r="P20" s="100">
        <f>SUM(L20+O20)</f>
        <v>0</v>
      </c>
      <c r="Q20" s="89"/>
      <c r="R20" s="88"/>
      <c r="S20" s="88"/>
      <c r="T20" s="88"/>
      <c r="U20" s="88"/>
      <c r="V20" s="88"/>
      <c r="W20" s="101">
        <f>Q20+R20+S20+T20+U20+V20</f>
        <v>0</v>
      </c>
      <c r="X20" s="101">
        <f>L20-W20</f>
        <v>0</v>
      </c>
      <c r="Y20" s="233"/>
    </row>
    <row r="22" spans="1:26" ht="13.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3.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5" spans="1:25" ht="17.25" customHeight="1">
      <c r="A25" s="240" t="s">
        <v>73</v>
      </c>
      <c r="B25" s="241"/>
      <c r="C25" s="168" t="s">
        <v>6</v>
      </c>
      <c r="D25" s="171" t="s">
        <v>7</v>
      </c>
      <c r="E25" s="146" t="s">
        <v>8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8"/>
      <c r="T25" s="149" t="s">
        <v>9</v>
      </c>
      <c r="U25" s="150"/>
      <c r="V25" s="150"/>
      <c r="W25" s="151"/>
      <c r="X25" s="70"/>
      <c r="Y25" s="227" t="s">
        <v>72</v>
      </c>
    </row>
    <row r="26" spans="1:25" ht="15" customHeight="1">
      <c r="A26" s="242"/>
      <c r="B26" s="179"/>
      <c r="C26" s="169"/>
      <c r="D26" s="172"/>
      <c r="E26" s="152" t="s">
        <v>10</v>
      </c>
      <c r="F26" s="153"/>
      <c r="G26" s="153"/>
      <c r="H26" s="153"/>
      <c r="I26" s="153"/>
      <c r="J26" s="153"/>
      <c r="K26" s="153"/>
      <c r="L26" s="154"/>
      <c r="M26" s="152" t="s">
        <v>11</v>
      </c>
      <c r="N26" s="153"/>
      <c r="O26" s="154"/>
      <c r="P26" s="153" t="s">
        <v>12</v>
      </c>
      <c r="Q26" s="153"/>
      <c r="R26" s="154"/>
      <c r="S26" s="64"/>
      <c r="T26" s="155" t="s">
        <v>13</v>
      </c>
      <c r="U26" s="153"/>
      <c r="V26" s="154"/>
      <c r="W26" s="64"/>
      <c r="X26" s="190" t="s">
        <v>14</v>
      </c>
      <c r="Y26" s="228"/>
    </row>
    <row r="27" spans="1:25" ht="12" customHeight="1">
      <c r="A27" s="242"/>
      <c r="B27" s="179"/>
      <c r="C27" s="169"/>
      <c r="D27" s="172"/>
      <c r="E27" s="174" t="s">
        <v>15</v>
      </c>
      <c r="F27" s="174" t="s">
        <v>16</v>
      </c>
      <c r="G27" s="174" t="s">
        <v>17</v>
      </c>
      <c r="H27" s="174" t="s">
        <v>18</v>
      </c>
      <c r="I27" s="174" t="s">
        <v>19</v>
      </c>
      <c r="J27" s="174" t="s">
        <v>20</v>
      </c>
      <c r="K27" s="174" t="s">
        <v>21</v>
      </c>
      <c r="L27" s="175" t="s">
        <v>22</v>
      </c>
      <c r="M27" s="102" t="s">
        <v>23</v>
      </c>
      <c r="N27" s="58" t="s">
        <v>24</v>
      </c>
      <c r="O27" s="177" t="s">
        <v>22</v>
      </c>
      <c r="P27" s="179" t="s">
        <v>25</v>
      </c>
      <c r="Q27" s="166" t="s">
        <v>26</v>
      </c>
      <c r="R27" s="181" t="s">
        <v>27</v>
      </c>
      <c r="S27" s="183" t="s">
        <v>28</v>
      </c>
      <c r="T27" s="185" t="s">
        <v>29</v>
      </c>
      <c r="U27" s="187" t="s">
        <v>30</v>
      </c>
      <c r="V27" s="187" t="s">
        <v>21</v>
      </c>
      <c r="W27" s="188" t="s">
        <v>31</v>
      </c>
      <c r="X27" s="190"/>
      <c r="Y27" s="231"/>
    </row>
    <row r="28" spans="1:25" ht="18" customHeight="1">
      <c r="A28" s="242"/>
      <c r="B28" s="179"/>
      <c r="C28" s="170"/>
      <c r="D28" s="173"/>
      <c r="E28" s="167"/>
      <c r="F28" s="167"/>
      <c r="G28" s="167"/>
      <c r="H28" s="167"/>
      <c r="I28" s="167"/>
      <c r="J28" s="167"/>
      <c r="K28" s="167"/>
      <c r="L28" s="176"/>
      <c r="M28" s="103" t="s">
        <v>33</v>
      </c>
      <c r="N28" s="60" t="s">
        <v>34</v>
      </c>
      <c r="O28" s="178"/>
      <c r="P28" s="180"/>
      <c r="Q28" s="167"/>
      <c r="R28" s="182"/>
      <c r="S28" s="184"/>
      <c r="T28" s="186"/>
      <c r="U28" s="182"/>
      <c r="V28" s="182"/>
      <c r="W28" s="189"/>
      <c r="X28" s="191"/>
      <c r="Y28" s="232"/>
    </row>
    <row r="29" spans="1:25" ht="21.75" customHeight="1">
      <c r="A29" s="243"/>
      <c r="B29" s="180"/>
      <c r="C29" s="5"/>
      <c r="D29" s="92"/>
      <c r="E29" s="93"/>
      <c r="F29" s="93"/>
      <c r="G29" s="93"/>
      <c r="H29" s="93"/>
      <c r="I29" s="93"/>
      <c r="J29" s="93"/>
      <c r="K29" s="93"/>
      <c r="L29" s="104">
        <f>E29+F29+G29+H29+I29+J29+K29</f>
        <v>0</v>
      </c>
      <c r="M29" s="93"/>
      <c r="N29" s="93"/>
      <c r="O29" s="104">
        <f>SUM(M29*N29)</f>
        <v>0</v>
      </c>
      <c r="P29" s="105"/>
      <c r="Q29" s="93"/>
      <c r="R29" s="93"/>
      <c r="S29" s="109">
        <f>SUM(L29+O29-P29-Q29-R29)</f>
        <v>0</v>
      </c>
      <c r="T29" s="110"/>
      <c r="U29" s="111"/>
      <c r="V29" s="111"/>
      <c r="W29" s="112">
        <f>SUM(T29+U29+V29)</f>
        <v>0</v>
      </c>
      <c r="X29" s="113">
        <f>S29-W29</f>
        <v>0</v>
      </c>
      <c r="Y29" s="233"/>
    </row>
    <row r="33" spans="1:25" ht="17.25" customHeight="1">
      <c r="A33" s="240" t="s">
        <v>73</v>
      </c>
      <c r="B33" s="241"/>
      <c r="C33" s="168" t="s">
        <v>6</v>
      </c>
      <c r="D33" s="171" t="s">
        <v>7</v>
      </c>
      <c r="E33" s="146" t="s">
        <v>8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8"/>
      <c r="T33" s="149" t="s">
        <v>9</v>
      </c>
      <c r="U33" s="150"/>
      <c r="V33" s="150"/>
      <c r="W33" s="151"/>
      <c r="X33" s="70"/>
      <c r="Y33" s="227" t="s">
        <v>72</v>
      </c>
    </row>
    <row r="34" spans="1:25" ht="15" customHeight="1">
      <c r="A34" s="242"/>
      <c r="B34" s="179"/>
      <c r="C34" s="169"/>
      <c r="D34" s="172"/>
      <c r="E34" s="152" t="s">
        <v>10</v>
      </c>
      <c r="F34" s="153"/>
      <c r="G34" s="153"/>
      <c r="H34" s="153"/>
      <c r="I34" s="153"/>
      <c r="J34" s="153"/>
      <c r="K34" s="153"/>
      <c r="L34" s="154"/>
      <c r="M34" s="152" t="s">
        <v>11</v>
      </c>
      <c r="N34" s="153"/>
      <c r="O34" s="154"/>
      <c r="P34" s="153" t="s">
        <v>12</v>
      </c>
      <c r="Q34" s="153"/>
      <c r="R34" s="154"/>
      <c r="S34" s="64"/>
      <c r="T34" s="155" t="s">
        <v>13</v>
      </c>
      <c r="U34" s="153"/>
      <c r="V34" s="154"/>
      <c r="W34" s="64"/>
      <c r="X34" s="190" t="s">
        <v>14</v>
      </c>
      <c r="Y34" s="228"/>
    </row>
    <row r="35" spans="1:25" ht="12" customHeight="1">
      <c r="A35" s="242"/>
      <c r="B35" s="179"/>
      <c r="C35" s="169"/>
      <c r="D35" s="172"/>
      <c r="E35" s="174" t="s">
        <v>15</v>
      </c>
      <c r="F35" s="174" t="s">
        <v>16</v>
      </c>
      <c r="G35" s="174" t="s">
        <v>17</v>
      </c>
      <c r="H35" s="174" t="s">
        <v>18</v>
      </c>
      <c r="I35" s="174" t="s">
        <v>19</v>
      </c>
      <c r="J35" s="174" t="s">
        <v>20</v>
      </c>
      <c r="K35" s="174" t="s">
        <v>21</v>
      </c>
      <c r="L35" s="175" t="s">
        <v>22</v>
      </c>
      <c r="M35" s="102" t="s">
        <v>23</v>
      </c>
      <c r="N35" s="58" t="s">
        <v>24</v>
      </c>
      <c r="O35" s="177" t="s">
        <v>22</v>
      </c>
      <c r="P35" s="179" t="s">
        <v>25</v>
      </c>
      <c r="Q35" s="166" t="s">
        <v>26</v>
      </c>
      <c r="R35" s="181" t="s">
        <v>27</v>
      </c>
      <c r="S35" s="183" t="s">
        <v>28</v>
      </c>
      <c r="T35" s="185" t="s">
        <v>29</v>
      </c>
      <c r="U35" s="187" t="s">
        <v>30</v>
      </c>
      <c r="V35" s="187" t="s">
        <v>21</v>
      </c>
      <c r="W35" s="188" t="s">
        <v>31</v>
      </c>
      <c r="X35" s="190"/>
      <c r="Y35" s="231"/>
    </row>
    <row r="36" spans="1:25" ht="18" customHeight="1">
      <c r="A36" s="242"/>
      <c r="B36" s="179"/>
      <c r="C36" s="170"/>
      <c r="D36" s="173"/>
      <c r="E36" s="167"/>
      <c r="F36" s="167"/>
      <c r="G36" s="167"/>
      <c r="H36" s="167"/>
      <c r="I36" s="167"/>
      <c r="J36" s="167"/>
      <c r="K36" s="167"/>
      <c r="L36" s="176"/>
      <c r="M36" s="103" t="s">
        <v>33</v>
      </c>
      <c r="N36" s="60" t="s">
        <v>34</v>
      </c>
      <c r="O36" s="178"/>
      <c r="P36" s="180"/>
      <c r="Q36" s="167"/>
      <c r="R36" s="182"/>
      <c r="S36" s="184"/>
      <c r="T36" s="186"/>
      <c r="U36" s="182"/>
      <c r="V36" s="182"/>
      <c r="W36" s="189"/>
      <c r="X36" s="191"/>
      <c r="Y36" s="232"/>
    </row>
    <row r="37" spans="1:25" ht="21.75" customHeight="1">
      <c r="A37" s="243"/>
      <c r="B37" s="180"/>
      <c r="C37" s="5"/>
      <c r="D37" s="92"/>
      <c r="E37" s="93"/>
      <c r="F37" s="93"/>
      <c r="G37" s="93"/>
      <c r="H37" s="93"/>
      <c r="I37" s="93"/>
      <c r="J37" s="93"/>
      <c r="K37" s="93"/>
      <c r="L37" s="104">
        <f>E37+F37+G37+H37+I37+J37+K37</f>
        <v>0</v>
      </c>
      <c r="M37" s="93"/>
      <c r="N37" s="93"/>
      <c r="O37" s="104">
        <f>SUM(M37*N37)</f>
        <v>0</v>
      </c>
      <c r="P37" s="105"/>
      <c r="Q37" s="93"/>
      <c r="R37" s="93"/>
      <c r="S37" s="109">
        <f>SUM(L37+O37-P37-Q37-R37)</f>
        <v>0</v>
      </c>
      <c r="T37" s="110"/>
      <c r="U37" s="111"/>
      <c r="V37" s="111"/>
      <c r="W37" s="114">
        <f>SUM(T37+U37+V37)</f>
        <v>0</v>
      </c>
      <c r="X37" s="113">
        <f>S37-W37</f>
        <v>0</v>
      </c>
      <c r="Y37" s="233"/>
    </row>
    <row r="41" spans="1:25" ht="17.25" customHeight="1">
      <c r="A41" s="240" t="s">
        <v>73</v>
      </c>
      <c r="B41" s="241"/>
      <c r="C41" s="168" t="s">
        <v>6</v>
      </c>
      <c r="D41" s="171" t="s">
        <v>7</v>
      </c>
      <c r="E41" s="146" t="s">
        <v>8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8"/>
      <c r="T41" s="149" t="s">
        <v>9</v>
      </c>
      <c r="U41" s="150"/>
      <c r="V41" s="150"/>
      <c r="W41" s="151"/>
      <c r="X41" s="70"/>
      <c r="Y41" s="227" t="s">
        <v>72</v>
      </c>
    </row>
    <row r="42" spans="1:25" ht="15" customHeight="1">
      <c r="A42" s="242"/>
      <c r="B42" s="179"/>
      <c r="C42" s="169"/>
      <c r="D42" s="172"/>
      <c r="E42" s="152" t="s">
        <v>10</v>
      </c>
      <c r="F42" s="153"/>
      <c r="G42" s="153"/>
      <c r="H42" s="153"/>
      <c r="I42" s="153"/>
      <c r="J42" s="153"/>
      <c r="K42" s="153"/>
      <c r="L42" s="154"/>
      <c r="M42" s="152" t="s">
        <v>11</v>
      </c>
      <c r="N42" s="153"/>
      <c r="O42" s="154"/>
      <c r="P42" s="153" t="s">
        <v>12</v>
      </c>
      <c r="Q42" s="153"/>
      <c r="R42" s="154"/>
      <c r="S42" s="64"/>
      <c r="T42" s="155" t="s">
        <v>13</v>
      </c>
      <c r="U42" s="153"/>
      <c r="V42" s="154"/>
      <c r="W42" s="64"/>
      <c r="X42" s="190" t="s">
        <v>14</v>
      </c>
      <c r="Y42" s="228"/>
    </row>
    <row r="43" spans="1:25" ht="12" customHeight="1">
      <c r="A43" s="242"/>
      <c r="B43" s="179"/>
      <c r="C43" s="169"/>
      <c r="D43" s="172"/>
      <c r="E43" s="174" t="s">
        <v>15</v>
      </c>
      <c r="F43" s="174" t="s">
        <v>16</v>
      </c>
      <c r="G43" s="174" t="s">
        <v>17</v>
      </c>
      <c r="H43" s="174" t="s">
        <v>18</v>
      </c>
      <c r="I43" s="174" t="s">
        <v>19</v>
      </c>
      <c r="J43" s="174" t="s">
        <v>20</v>
      </c>
      <c r="K43" s="174" t="s">
        <v>21</v>
      </c>
      <c r="L43" s="175" t="s">
        <v>22</v>
      </c>
      <c r="M43" s="102" t="s">
        <v>23</v>
      </c>
      <c r="N43" s="58" t="s">
        <v>24</v>
      </c>
      <c r="O43" s="177" t="s">
        <v>22</v>
      </c>
      <c r="P43" s="179" t="s">
        <v>25</v>
      </c>
      <c r="Q43" s="166" t="s">
        <v>26</v>
      </c>
      <c r="R43" s="181" t="s">
        <v>27</v>
      </c>
      <c r="S43" s="183" t="s">
        <v>28</v>
      </c>
      <c r="T43" s="185" t="s">
        <v>29</v>
      </c>
      <c r="U43" s="187" t="s">
        <v>30</v>
      </c>
      <c r="V43" s="187" t="s">
        <v>21</v>
      </c>
      <c r="W43" s="188" t="s">
        <v>31</v>
      </c>
      <c r="X43" s="190"/>
      <c r="Y43" s="231"/>
    </row>
    <row r="44" spans="1:25" ht="18" customHeight="1">
      <c r="A44" s="242"/>
      <c r="B44" s="179"/>
      <c r="C44" s="170"/>
      <c r="D44" s="173"/>
      <c r="E44" s="167"/>
      <c r="F44" s="167"/>
      <c r="G44" s="167"/>
      <c r="H44" s="167"/>
      <c r="I44" s="167"/>
      <c r="J44" s="167"/>
      <c r="K44" s="167"/>
      <c r="L44" s="176"/>
      <c r="M44" s="103" t="s">
        <v>33</v>
      </c>
      <c r="N44" s="60" t="s">
        <v>34</v>
      </c>
      <c r="O44" s="178"/>
      <c r="P44" s="180"/>
      <c r="Q44" s="167"/>
      <c r="R44" s="182"/>
      <c r="S44" s="184"/>
      <c r="T44" s="186"/>
      <c r="U44" s="182"/>
      <c r="V44" s="182"/>
      <c r="W44" s="189"/>
      <c r="X44" s="191"/>
      <c r="Y44" s="232"/>
    </row>
    <row r="45" spans="1:25" ht="21.75" customHeight="1">
      <c r="A45" s="243"/>
      <c r="B45" s="180"/>
      <c r="C45" s="5"/>
      <c r="D45" s="92"/>
      <c r="E45" s="93"/>
      <c r="F45" s="93"/>
      <c r="G45" s="93"/>
      <c r="H45" s="93"/>
      <c r="I45" s="93"/>
      <c r="J45" s="93"/>
      <c r="K45" s="93"/>
      <c r="L45" s="104">
        <f>E45+F45+G45+H45+I45+J45+K45</f>
        <v>0</v>
      </c>
      <c r="M45" s="93"/>
      <c r="N45" s="93"/>
      <c r="O45" s="104">
        <f>SUM(M45*N45)</f>
        <v>0</v>
      </c>
      <c r="P45" s="105"/>
      <c r="Q45" s="93"/>
      <c r="R45" s="93"/>
      <c r="S45" s="109">
        <f>SUM(L45+O45-P45-Q45-R45)</f>
        <v>0</v>
      </c>
      <c r="T45" s="110"/>
      <c r="U45" s="111"/>
      <c r="V45" s="111"/>
      <c r="W45" s="114">
        <f>SUM(T45+U45+V45)</f>
        <v>0</v>
      </c>
      <c r="X45" s="113">
        <f>S45-W45</f>
        <v>0</v>
      </c>
      <c r="Y45" s="233"/>
    </row>
  </sheetData>
  <sheetProtection/>
  <mergeCells count="177">
    <mergeCell ref="A2:B5"/>
    <mergeCell ref="A9:B12"/>
    <mergeCell ref="A25:B29"/>
    <mergeCell ref="A33:B37"/>
    <mergeCell ref="A41:B45"/>
    <mergeCell ref="A16:B19"/>
    <mergeCell ref="Y25:Y26"/>
    <mergeCell ref="Y27:Y29"/>
    <mergeCell ref="Y33:Y34"/>
    <mergeCell ref="Y35:Y37"/>
    <mergeCell ref="Y41:Y42"/>
    <mergeCell ref="Y43:Y45"/>
    <mergeCell ref="Y2:Y3"/>
    <mergeCell ref="Y4:Y6"/>
    <mergeCell ref="Y9:Y10"/>
    <mergeCell ref="Y11:Y13"/>
    <mergeCell ref="Y16:Y17"/>
    <mergeCell ref="Y18:Y20"/>
    <mergeCell ref="X3:X5"/>
    <mergeCell ref="X10:X12"/>
    <mergeCell ref="X17:X19"/>
    <mergeCell ref="X26:X28"/>
    <mergeCell ref="X34:X36"/>
    <mergeCell ref="X42:X44"/>
    <mergeCell ref="W4:W5"/>
    <mergeCell ref="W11:W12"/>
    <mergeCell ref="W18:W19"/>
    <mergeCell ref="W27:W28"/>
    <mergeCell ref="W35:W36"/>
    <mergeCell ref="W43:W44"/>
    <mergeCell ref="V4:V5"/>
    <mergeCell ref="V11:V12"/>
    <mergeCell ref="V18:V19"/>
    <mergeCell ref="V27:V28"/>
    <mergeCell ref="V35:V36"/>
    <mergeCell ref="V43:V44"/>
    <mergeCell ref="U4:U5"/>
    <mergeCell ref="U11:U12"/>
    <mergeCell ref="U18:U19"/>
    <mergeCell ref="U27:U28"/>
    <mergeCell ref="U35:U36"/>
    <mergeCell ref="U43:U44"/>
    <mergeCell ref="T4:T5"/>
    <mergeCell ref="T11:T12"/>
    <mergeCell ref="T18:T19"/>
    <mergeCell ref="T27:T28"/>
    <mergeCell ref="T35:T36"/>
    <mergeCell ref="T43:T44"/>
    <mergeCell ref="S4:S5"/>
    <mergeCell ref="S11:S12"/>
    <mergeCell ref="S18:S19"/>
    <mergeCell ref="S27:S28"/>
    <mergeCell ref="S35:S36"/>
    <mergeCell ref="S43:S44"/>
    <mergeCell ref="R4:R5"/>
    <mergeCell ref="R11:R12"/>
    <mergeCell ref="R18:R19"/>
    <mergeCell ref="R27:R28"/>
    <mergeCell ref="R35:R36"/>
    <mergeCell ref="R43:R44"/>
    <mergeCell ref="Q4:Q5"/>
    <mergeCell ref="Q11:Q12"/>
    <mergeCell ref="Q18:Q19"/>
    <mergeCell ref="Q27:Q28"/>
    <mergeCell ref="Q35:Q36"/>
    <mergeCell ref="Q43:Q44"/>
    <mergeCell ref="P4:P5"/>
    <mergeCell ref="P11:P12"/>
    <mergeCell ref="P18:P19"/>
    <mergeCell ref="P27:P28"/>
    <mergeCell ref="P35:P36"/>
    <mergeCell ref="P43:P44"/>
    <mergeCell ref="O4:O5"/>
    <mergeCell ref="O11:O12"/>
    <mergeCell ref="O18:O19"/>
    <mergeCell ref="O27:O28"/>
    <mergeCell ref="O35:O36"/>
    <mergeCell ref="O43:O44"/>
    <mergeCell ref="L4:L5"/>
    <mergeCell ref="L11:L12"/>
    <mergeCell ref="L18:L19"/>
    <mergeCell ref="L27:L28"/>
    <mergeCell ref="L35:L36"/>
    <mergeCell ref="L43:L44"/>
    <mergeCell ref="K4:K5"/>
    <mergeCell ref="K11:K12"/>
    <mergeCell ref="K18:K19"/>
    <mergeCell ref="K27:K28"/>
    <mergeCell ref="K35:K36"/>
    <mergeCell ref="K43:K44"/>
    <mergeCell ref="J4:J5"/>
    <mergeCell ref="J11:J12"/>
    <mergeCell ref="J18:J19"/>
    <mergeCell ref="J27:J28"/>
    <mergeCell ref="J35:J36"/>
    <mergeCell ref="J43:J44"/>
    <mergeCell ref="I4:I5"/>
    <mergeCell ref="I11:I12"/>
    <mergeCell ref="I18:I19"/>
    <mergeCell ref="I27:I28"/>
    <mergeCell ref="I35:I36"/>
    <mergeCell ref="I43:I44"/>
    <mergeCell ref="H4:H5"/>
    <mergeCell ref="H11:H12"/>
    <mergeCell ref="H18:H19"/>
    <mergeCell ref="H27:H28"/>
    <mergeCell ref="H35:H36"/>
    <mergeCell ref="H43:H44"/>
    <mergeCell ref="G4:G5"/>
    <mergeCell ref="G11:G12"/>
    <mergeCell ref="G18:G19"/>
    <mergeCell ref="G27:G28"/>
    <mergeCell ref="G35:G36"/>
    <mergeCell ref="G43:G44"/>
    <mergeCell ref="F4:F5"/>
    <mergeCell ref="F11:F12"/>
    <mergeCell ref="F18:F19"/>
    <mergeCell ref="F27:F28"/>
    <mergeCell ref="F35:F36"/>
    <mergeCell ref="F43:F44"/>
    <mergeCell ref="E4:E5"/>
    <mergeCell ref="E11:E12"/>
    <mergeCell ref="E18:E19"/>
    <mergeCell ref="E27:E28"/>
    <mergeCell ref="E35:E36"/>
    <mergeCell ref="E43:E44"/>
    <mergeCell ref="D2:D5"/>
    <mergeCell ref="D9:D12"/>
    <mergeCell ref="D16:D19"/>
    <mergeCell ref="D25:D28"/>
    <mergeCell ref="D33:D36"/>
    <mergeCell ref="D41:D44"/>
    <mergeCell ref="C2:C5"/>
    <mergeCell ref="C9:C12"/>
    <mergeCell ref="C16:C19"/>
    <mergeCell ref="C25:C28"/>
    <mergeCell ref="C33:C36"/>
    <mergeCell ref="C41:C44"/>
    <mergeCell ref="E41:S41"/>
    <mergeCell ref="T41:W41"/>
    <mergeCell ref="E42:L42"/>
    <mergeCell ref="M42:O42"/>
    <mergeCell ref="P42:R42"/>
    <mergeCell ref="T42:V42"/>
    <mergeCell ref="E33:S33"/>
    <mergeCell ref="T33:W33"/>
    <mergeCell ref="E34:L34"/>
    <mergeCell ref="M34:O34"/>
    <mergeCell ref="P34:R34"/>
    <mergeCell ref="T34:V34"/>
    <mergeCell ref="A20:B20"/>
    <mergeCell ref="E25:S25"/>
    <mergeCell ref="T25:W25"/>
    <mergeCell ref="E26:L26"/>
    <mergeCell ref="M26:O26"/>
    <mergeCell ref="P26:R26"/>
    <mergeCell ref="T26:V26"/>
    <mergeCell ref="A13:B13"/>
    <mergeCell ref="E16:P16"/>
    <mergeCell ref="Q16:W16"/>
    <mergeCell ref="E17:L17"/>
    <mergeCell ref="M17:O17"/>
    <mergeCell ref="Q17:S17"/>
    <mergeCell ref="T17:U17"/>
    <mergeCell ref="A6:B6"/>
    <mergeCell ref="E9:P9"/>
    <mergeCell ref="Q9:W9"/>
    <mergeCell ref="E10:L10"/>
    <mergeCell ref="M10:O10"/>
    <mergeCell ref="Q10:S10"/>
    <mergeCell ref="T10:U10"/>
    <mergeCell ref="E2:P2"/>
    <mergeCell ref="Q2:W2"/>
    <mergeCell ref="E3:L3"/>
    <mergeCell ref="M3:O3"/>
    <mergeCell ref="Q3:S3"/>
    <mergeCell ref="T3:U3"/>
  </mergeCells>
  <printOptions/>
  <pageMargins left="0.2" right="0.2" top="0.39" bottom="0.39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9.00390625" defaultRowHeight="15"/>
  <cols>
    <col min="1" max="1" width="2.8515625" style="0" customWidth="1"/>
    <col min="2" max="2" width="7.421875" style="0" customWidth="1"/>
    <col min="3" max="3" width="8.421875" style="0" customWidth="1"/>
    <col min="4" max="4" width="14.421875" style="0" hidden="1" customWidth="1"/>
    <col min="5" max="5" width="5.8515625" style="0" customWidth="1"/>
    <col min="6" max="7" width="5.57421875" style="0" customWidth="1"/>
    <col min="8" max="9" width="5.00390625" style="0" customWidth="1"/>
    <col min="10" max="10" width="4.8515625" style="0" customWidth="1"/>
    <col min="11" max="12" width="5.00390625" style="0" customWidth="1"/>
    <col min="13" max="14" width="6.57421875" style="0" customWidth="1"/>
    <col min="15" max="15" width="3.57421875" style="0" customWidth="1"/>
    <col min="16" max="16" width="6.57421875" style="0" customWidth="1"/>
    <col min="17" max="17" width="7.140625" style="0" customWidth="1"/>
    <col min="18" max="23" width="5.00390625" style="28" customWidth="1"/>
    <col min="24" max="24" width="6.57421875" style="28" customWidth="1"/>
    <col min="25" max="25" width="7.421875" style="28" hidden="1" customWidth="1"/>
    <col min="26" max="26" width="8.7109375" style="28" customWidth="1"/>
    <col min="27" max="27" width="11.140625" style="0" customWidth="1"/>
  </cols>
  <sheetData>
    <row r="1" spans="1:27" ht="30" customHeight="1">
      <c r="A1" s="144" t="s">
        <v>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s="1" customFormat="1" ht="19.5" customHeight="1">
      <c r="A2" s="23" t="s">
        <v>1</v>
      </c>
      <c r="B2" s="23"/>
      <c r="C2" s="23"/>
      <c r="D2" s="23"/>
      <c r="E2" s="23"/>
      <c r="F2" s="23"/>
      <c r="G2" s="39"/>
      <c r="H2" s="39"/>
      <c r="I2" s="39"/>
      <c r="J2" s="39"/>
      <c r="K2" s="39"/>
      <c r="L2" s="145" t="s">
        <v>75</v>
      </c>
      <c r="M2" s="145"/>
      <c r="N2" s="145"/>
      <c r="O2" s="145"/>
      <c r="P2" s="145"/>
      <c r="Q2" s="145"/>
      <c r="R2" s="29"/>
      <c r="S2" s="29"/>
      <c r="T2" s="29"/>
      <c r="U2" s="29"/>
      <c r="V2" s="29"/>
      <c r="W2" s="29"/>
      <c r="X2" s="29"/>
      <c r="Y2" s="29"/>
      <c r="Z2" s="29"/>
      <c r="AA2" s="22" t="s">
        <v>3</v>
      </c>
    </row>
    <row r="3" spans="1:27" s="1" customFormat="1" ht="2.25" customHeight="1">
      <c r="A3" s="23"/>
      <c r="B3" s="23"/>
      <c r="C3" s="23"/>
      <c r="D3" s="23"/>
      <c r="E3" s="23"/>
      <c r="F3" s="23"/>
      <c r="L3" s="56"/>
      <c r="M3" s="56"/>
      <c r="N3" s="56"/>
      <c r="O3" s="56"/>
      <c r="P3" s="56"/>
      <c r="Q3" s="56"/>
      <c r="R3" s="29"/>
      <c r="S3" s="29"/>
      <c r="T3" s="29"/>
      <c r="U3" s="29"/>
      <c r="V3" s="29"/>
      <c r="W3" s="29"/>
      <c r="X3" s="29"/>
      <c r="Y3" s="29"/>
      <c r="Z3" s="29"/>
      <c r="AA3" s="10"/>
    </row>
    <row r="4" spans="1:27" s="21" customFormat="1" ht="19.5" customHeight="1">
      <c r="A4" s="162" t="s">
        <v>4</v>
      </c>
      <c r="B4" s="165" t="s">
        <v>5</v>
      </c>
      <c r="C4" s="168" t="s">
        <v>6</v>
      </c>
      <c r="D4" s="247" t="s">
        <v>76</v>
      </c>
      <c r="E4" s="171" t="s">
        <v>7</v>
      </c>
      <c r="F4" s="146" t="s">
        <v>8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244" t="s">
        <v>9</v>
      </c>
      <c r="S4" s="150"/>
      <c r="T4" s="150"/>
      <c r="U4" s="150"/>
      <c r="V4" s="150"/>
      <c r="W4" s="150"/>
      <c r="X4" s="151"/>
      <c r="Y4" s="69"/>
      <c r="Z4" s="70"/>
      <c r="AA4" s="71"/>
    </row>
    <row r="5" spans="1:27" s="21" customFormat="1" ht="16.5" customHeight="1">
      <c r="A5" s="163"/>
      <c r="B5" s="166"/>
      <c r="C5" s="169"/>
      <c r="D5" s="248"/>
      <c r="E5" s="172"/>
      <c r="F5" s="152" t="s">
        <v>10</v>
      </c>
      <c r="G5" s="153"/>
      <c r="H5" s="153"/>
      <c r="I5" s="153"/>
      <c r="J5" s="153"/>
      <c r="K5" s="153"/>
      <c r="L5" s="153"/>
      <c r="M5" s="154"/>
      <c r="N5" s="152" t="s">
        <v>11</v>
      </c>
      <c r="O5" s="153"/>
      <c r="P5" s="154"/>
      <c r="Q5" s="63"/>
      <c r="R5" s="155" t="s">
        <v>12</v>
      </c>
      <c r="S5" s="153"/>
      <c r="T5" s="154"/>
      <c r="U5" s="152" t="s">
        <v>13</v>
      </c>
      <c r="V5" s="154"/>
      <c r="W5" s="19"/>
      <c r="X5" s="64"/>
      <c r="Y5" s="72"/>
      <c r="Z5" s="190" t="s">
        <v>14</v>
      </c>
      <c r="AA5" s="73"/>
    </row>
    <row r="6" spans="1:27" s="21" customFormat="1" ht="14.25" customHeight="1">
      <c r="A6" s="163"/>
      <c r="B6" s="166"/>
      <c r="C6" s="169"/>
      <c r="D6" s="248"/>
      <c r="E6" s="172"/>
      <c r="F6" s="174" t="s">
        <v>15</v>
      </c>
      <c r="G6" s="174" t="s">
        <v>16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5" t="s">
        <v>22</v>
      </c>
      <c r="N6" s="57" t="s">
        <v>23</v>
      </c>
      <c r="O6" s="58" t="s">
        <v>24</v>
      </c>
      <c r="P6" s="177" t="s">
        <v>22</v>
      </c>
      <c r="Q6" s="183" t="s">
        <v>28</v>
      </c>
      <c r="R6" s="172" t="s">
        <v>25</v>
      </c>
      <c r="S6" s="166" t="s">
        <v>26</v>
      </c>
      <c r="T6" s="181" t="s">
        <v>27</v>
      </c>
      <c r="U6" s="187" t="s">
        <v>29</v>
      </c>
      <c r="V6" s="187" t="s">
        <v>30</v>
      </c>
      <c r="W6" s="187" t="s">
        <v>21</v>
      </c>
      <c r="X6" s="188" t="s">
        <v>31</v>
      </c>
      <c r="Y6" s="72"/>
      <c r="Z6" s="190"/>
      <c r="AA6" s="192" t="s">
        <v>32</v>
      </c>
    </row>
    <row r="7" spans="1:27" ht="20.25" customHeight="1">
      <c r="A7" s="164"/>
      <c r="B7" s="167"/>
      <c r="C7" s="170"/>
      <c r="D7" s="249"/>
      <c r="E7" s="173"/>
      <c r="F7" s="167"/>
      <c r="G7" s="167"/>
      <c r="H7" s="167"/>
      <c r="I7" s="167"/>
      <c r="J7" s="167"/>
      <c r="K7" s="167"/>
      <c r="L7" s="167"/>
      <c r="M7" s="176"/>
      <c r="N7" s="59" t="s">
        <v>33</v>
      </c>
      <c r="O7" s="60" t="s">
        <v>34</v>
      </c>
      <c r="P7" s="178"/>
      <c r="Q7" s="184"/>
      <c r="R7" s="173"/>
      <c r="S7" s="167"/>
      <c r="T7" s="182"/>
      <c r="U7" s="182"/>
      <c r="V7" s="182"/>
      <c r="W7" s="182"/>
      <c r="X7" s="189"/>
      <c r="Y7" s="74" t="s">
        <v>77</v>
      </c>
      <c r="Z7" s="191"/>
      <c r="AA7" s="193"/>
    </row>
    <row r="8" spans="1:27" s="28" customFormat="1" ht="21.75" customHeight="1">
      <c r="A8" s="40">
        <v>1</v>
      </c>
      <c r="B8" s="41"/>
      <c r="C8" s="42"/>
      <c r="D8" s="43"/>
      <c r="E8" s="40"/>
      <c r="F8" s="42"/>
      <c r="G8" s="42"/>
      <c r="H8" s="42"/>
      <c r="I8" s="42"/>
      <c r="J8" s="42"/>
      <c r="K8" s="42"/>
      <c r="L8" s="42"/>
      <c r="M8" s="42">
        <f>F8+G8+H8+I8+J8+K8+L8</f>
        <v>0</v>
      </c>
      <c r="N8" s="42"/>
      <c r="O8" s="42"/>
      <c r="P8" s="42">
        <f>SUM(N8*O8)</f>
        <v>0</v>
      </c>
      <c r="Q8" s="43">
        <f>SUM(M8+P8)</f>
        <v>0</v>
      </c>
      <c r="R8" s="40"/>
      <c r="S8" s="42"/>
      <c r="T8" s="42"/>
      <c r="U8" s="42"/>
      <c r="V8" s="42"/>
      <c r="W8" s="42"/>
      <c r="X8" s="12">
        <f aca="true" t="shared" si="0" ref="X8:X21">R8+S8+T8+U8+V8+W8</f>
        <v>0</v>
      </c>
      <c r="Y8" s="75">
        <f aca="true" t="shared" si="1" ref="Y8:Y16">SUM(R8:X8)</f>
        <v>0</v>
      </c>
      <c r="Z8" s="76">
        <f>M8-X8</f>
        <v>0</v>
      </c>
      <c r="AA8" s="77"/>
    </row>
    <row r="9" spans="1:27" s="28" customFormat="1" ht="21.75" customHeight="1">
      <c r="A9" s="4">
        <v>2</v>
      </c>
      <c r="B9" s="5"/>
      <c r="C9" s="5"/>
      <c r="D9" s="31"/>
      <c r="E9" s="4"/>
      <c r="F9" s="5"/>
      <c r="G9" s="5"/>
      <c r="H9" s="5"/>
      <c r="I9" s="5"/>
      <c r="J9" s="5"/>
      <c r="K9" s="5"/>
      <c r="L9" s="5"/>
      <c r="M9" s="42">
        <f aca="true" t="shared" si="2" ref="M9:M21">F9+G9+H9+I9+J9+K9+L9</f>
        <v>0</v>
      </c>
      <c r="N9" s="5"/>
      <c r="O9" s="5"/>
      <c r="P9" s="42">
        <f aca="true" t="shared" si="3" ref="P9:P20">SUM(N9*O9)</f>
        <v>0</v>
      </c>
      <c r="Q9" s="43">
        <f aca="true" t="shared" si="4" ref="Q9:Q20">SUM(M9+P9)</f>
        <v>0</v>
      </c>
      <c r="R9" s="4"/>
      <c r="S9" s="5"/>
      <c r="T9" s="5"/>
      <c r="U9" s="5"/>
      <c r="V9" s="5"/>
      <c r="W9" s="5"/>
      <c r="X9" s="12">
        <f t="shared" si="0"/>
        <v>0</v>
      </c>
      <c r="Y9" s="78">
        <f t="shared" si="1"/>
        <v>0</v>
      </c>
      <c r="Z9" s="12">
        <f aca="true" t="shared" si="5" ref="Z9:Z21">M9-X9</f>
        <v>0</v>
      </c>
      <c r="AA9" s="79"/>
    </row>
    <row r="10" spans="1:27" s="28" customFormat="1" ht="21.75" customHeight="1">
      <c r="A10" s="4">
        <v>3</v>
      </c>
      <c r="B10" s="5"/>
      <c r="C10" s="5"/>
      <c r="D10" s="31"/>
      <c r="E10" s="4"/>
      <c r="F10" s="5"/>
      <c r="G10" s="5"/>
      <c r="H10" s="5"/>
      <c r="I10" s="5"/>
      <c r="J10" s="5"/>
      <c r="K10" s="5"/>
      <c r="L10" s="5"/>
      <c r="M10" s="42">
        <f t="shared" si="2"/>
        <v>0</v>
      </c>
      <c r="N10" s="5"/>
      <c r="O10" s="5"/>
      <c r="P10" s="42">
        <f t="shared" si="3"/>
        <v>0</v>
      </c>
      <c r="Q10" s="43">
        <f t="shared" si="4"/>
        <v>0</v>
      </c>
      <c r="R10" s="4"/>
      <c r="S10" s="5"/>
      <c r="T10" s="5"/>
      <c r="U10" s="5"/>
      <c r="V10" s="5"/>
      <c r="W10" s="5"/>
      <c r="X10" s="12">
        <f t="shared" si="0"/>
        <v>0</v>
      </c>
      <c r="Y10" s="78">
        <f t="shared" si="1"/>
        <v>0</v>
      </c>
      <c r="Z10" s="12">
        <f t="shared" si="5"/>
        <v>0</v>
      </c>
      <c r="AA10" s="79"/>
    </row>
    <row r="11" spans="1:27" s="28" customFormat="1" ht="21.75" customHeight="1">
      <c r="A11" s="4">
        <v>4</v>
      </c>
      <c r="B11" s="6"/>
      <c r="C11" s="5"/>
      <c r="D11" s="31"/>
      <c r="E11" s="4"/>
      <c r="F11" s="5"/>
      <c r="G11" s="5"/>
      <c r="H11" s="5"/>
      <c r="I11" s="5"/>
      <c r="J11" s="5"/>
      <c r="K11" s="5"/>
      <c r="L11" s="5"/>
      <c r="M11" s="42">
        <f t="shared" si="2"/>
        <v>0</v>
      </c>
      <c r="N11" s="5"/>
      <c r="O11" s="5"/>
      <c r="P11" s="42">
        <f t="shared" si="3"/>
        <v>0</v>
      </c>
      <c r="Q11" s="43">
        <f t="shared" si="4"/>
        <v>0</v>
      </c>
      <c r="R11" s="4"/>
      <c r="S11" s="5"/>
      <c r="T11" s="5"/>
      <c r="U11" s="5"/>
      <c r="V11" s="5"/>
      <c r="W11" s="5"/>
      <c r="X11" s="12">
        <f t="shared" si="0"/>
        <v>0</v>
      </c>
      <c r="Y11" s="78">
        <f t="shared" si="1"/>
        <v>0</v>
      </c>
      <c r="Z11" s="12">
        <f t="shared" si="5"/>
        <v>0</v>
      </c>
      <c r="AA11" s="79"/>
    </row>
    <row r="12" spans="1:27" s="28" customFormat="1" ht="21.75" customHeight="1">
      <c r="A12" s="4">
        <v>5</v>
      </c>
      <c r="B12" s="5"/>
      <c r="C12" s="5"/>
      <c r="D12" s="31"/>
      <c r="E12" s="4"/>
      <c r="F12" s="5"/>
      <c r="G12" s="5"/>
      <c r="H12" s="5"/>
      <c r="I12" s="5"/>
      <c r="J12" s="5"/>
      <c r="K12" s="5"/>
      <c r="L12" s="5"/>
      <c r="M12" s="42">
        <f t="shared" si="2"/>
        <v>0</v>
      </c>
      <c r="N12" s="5"/>
      <c r="O12" s="5"/>
      <c r="P12" s="42">
        <f t="shared" si="3"/>
        <v>0</v>
      </c>
      <c r="Q12" s="43">
        <f t="shared" si="4"/>
        <v>0</v>
      </c>
      <c r="R12" s="4"/>
      <c r="S12" s="5"/>
      <c r="T12" s="5"/>
      <c r="U12" s="5"/>
      <c r="V12" s="5"/>
      <c r="W12" s="5"/>
      <c r="X12" s="12">
        <f t="shared" si="0"/>
        <v>0</v>
      </c>
      <c r="Y12" s="78">
        <f t="shared" si="1"/>
        <v>0</v>
      </c>
      <c r="Z12" s="12">
        <f t="shared" si="5"/>
        <v>0</v>
      </c>
      <c r="AA12" s="79"/>
    </row>
    <row r="13" spans="1:27" s="28" customFormat="1" ht="21.75" customHeight="1">
      <c r="A13" s="4">
        <v>6</v>
      </c>
      <c r="B13" s="42"/>
      <c r="C13" s="5"/>
      <c r="D13" s="31"/>
      <c r="E13" s="4"/>
      <c r="F13" s="5"/>
      <c r="G13" s="5"/>
      <c r="H13" s="5"/>
      <c r="I13" s="5"/>
      <c r="J13" s="5"/>
      <c r="K13" s="5"/>
      <c r="L13" s="5"/>
      <c r="M13" s="42">
        <f t="shared" si="2"/>
        <v>0</v>
      </c>
      <c r="N13" s="5"/>
      <c r="O13" s="5"/>
      <c r="P13" s="42">
        <f t="shared" si="3"/>
        <v>0</v>
      </c>
      <c r="Q13" s="43">
        <f t="shared" si="4"/>
        <v>0</v>
      </c>
      <c r="R13" s="4"/>
      <c r="S13" s="5"/>
      <c r="T13" s="5"/>
      <c r="U13" s="5"/>
      <c r="V13" s="5"/>
      <c r="W13" s="5"/>
      <c r="X13" s="12">
        <f t="shared" si="0"/>
        <v>0</v>
      </c>
      <c r="Y13" s="78">
        <f t="shared" si="1"/>
        <v>0</v>
      </c>
      <c r="Z13" s="12">
        <f t="shared" si="5"/>
        <v>0</v>
      </c>
      <c r="AA13" s="79"/>
    </row>
    <row r="14" spans="1:27" s="28" customFormat="1" ht="21.75" customHeight="1">
      <c r="A14" s="4">
        <v>7</v>
      </c>
      <c r="B14" s="5"/>
      <c r="C14" s="5"/>
      <c r="D14" s="31"/>
      <c r="E14" s="4"/>
      <c r="F14" s="5"/>
      <c r="G14" s="5"/>
      <c r="H14" s="5"/>
      <c r="I14" s="5"/>
      <c r="J14" s="5"/>
      <c r="K14" s="5"/>
      <c r="L14" s="5"/>
      <c r="M14" s="42">
        <f t="shared" si="2"/>
        <v>0</v>
      </c>
      <c r="N14" s="5"/>
      <c r="O14" s="5"/>
      <c r="P14" s="42">
        <f t="shared" si="3"/>
        <v>0</v>
      </c>
      <c r="Q14" s="43">
        <f t="shared" si="4"/>
        <v>0</v>
      </c>
      <c r="R14" s="4"/>
      <c r="S14" s="5"/>
      <c r="T14" s="5"/>
      <c r="U14" s="5"/>
      <c r="V14" s="5"/>
      <c r="W14" s="5"/>
      <c r="X14" s="12">
        <f t="shared" si="0"/>
        <v>0</v>
      </c>
      <c r="Y14" s="78">
        <f t="shared" si="1"/>
        <v>0</v>
      </c>
      <c r="Z14" s="12">
        <f t="shared" si="5"/>
        <v>0</v>
      </c>
      <c r="AA14" s="79"/>
    </row>
    <row r="15" spans="1:27" s="28" customFormat="1" ht="21.75" customHeight="1">
      <c r="A15" s="4">
        <v>8</v>
      </c>
      <c r="B15" s="5"/>
      <c r="C15" s="5"/>
      <c r="D15" s="31"/>
      <c r="E15" s="4"/>
      <c r="F15" s="5"/>
      <c r="G15" s="5"/>
      <c r="H15" s="5"/>
      <c r="I15" s="5"/>
      <c r="J15" s="5"/>
      <c r="K15" s="5"/>
      <c r="L15" s="5"/>
      <c r="M15" s="42">
        <f t="shared" si="2"/>
        <v>0</v>
      </c>
      <c r="N15" s="5"/>
      <c r="O15" s="5"/>
      <c r="P15" s="42">
        <f t="shared" si="3"/>
        <v>0</v>
      </c>
      <c r="Q15" s="43">
        <f t="shared" si="4"/>
        <v>0</v>
      </c>
      <c r="R15" s="4"/>
      <c r="S15" s="5"/>
      <c r="T15" s="5"/>
      <c r="U15" s="5"/>
      <c r="V15" s="5"/>
      <c r="W15" s="5"/>
      <c r="X15" s="12">
        <f t="shared" si="0"/>
        <v>0</v>
      </c>
      <c r="Y15" s="78">
        <f t="shared" si="1"/>
        <v>0</v>
      </c>
      <c r="Z15" s="12">
        <f t="shared" si="5"/>
        <v>0</v>
      </c>
      <c r="AA15" s="79"/>
    </row>
    <row r="16" spans="1:27" s="28" customFormat="1" ht="21.75" customHeight="1">
      <c r="A16" s="4">
        <v>9</v>
      </c>
      <c r="B16" s="5"/>
      <c r="C16" s="5"/>
      <c r="D16" s="31"/>
      <c r="E16" s="4"/>
      <c r="F16" s="5"/>
      <c r="G16" s="5"/>
      <c r="H16" s="5"/>
      <c r="I16" s="5"/>
      <c r="J16" s="5"/>
      <c r="K16" s="5"/>
      <c r="L16" s="5"/>
      <c r="M16" s="42">
        <f t="shared" si="2"/>
        <v>0</v>
      </c>
      <c r="N16" s="5"/>
      <c r="O16" s="5"/>
      <c r="P16" s="42">
        <f t="shared" si="3"/>
        <v>0</v>
      </c>
      <c r="Q16" s="43">
        <f t="shared" si="4"/>
        <v>0</v>
      </c>
      <c r="R16" s="4"/>
      <c r="S16" s="5"/>
      <c r="T16" s="5"/>
      <c r="U16" s="5"/>
      <c r="V16" s="5"/>
      <c r="W16" s="5"/>
      <c r="X16" s="12">
        <f t="shared" si="0"/>
        <v>0</v>
      </c>
      <c r="Y16" s="78">
        <f t="shared" si="1"/>
        <v>0</v>
      </c>
      <c r="Z16" s="12">
        <f t="shared" si="5"/>
        <v>0</v>
      </c>
      <c r="AA16" s="79"/>
    </row>
    <row r="17" spans="1:27" s="28" customFormat="1" ht="21.75" customHeight="1">
      <c r="A17" s="4">
        <v>10</v>
      </c>
      <c r="B17" s="44"/>
      <c r="C17" s="44"/>
      <c r="D17" s="45"/>
      <c r="E17" s="46"/>
      <c r="F17" s="44"/>
      <c r="G17" s="44"/>
      <c r="H17" s="44"/>
      <c r="I17" s="44"/>
      <c r="J17" s="44"/>
      <c r="K17" s="44"/>
      <c r="L17" s="44"/>
      <c r="M17" s="42">
        <f t="shared" si="2"/>
        <v>0</v>
      </c>
      <c r="N17" s="44"/>
      <c r="O17" s="44"/>
      <c r="P17" s="42">
        <f t="shared" si="3"/>
        <v>0</v>
      </c>
      <c r="Q17" s="43">
        <f t="shared" si="4"/>
        <v>0</v>
      </c>
      <c r="R17" s="46"/>
      <c r="S17" s="44"/>
      <c r="T17" s="44"/>
      <c r="U17" s="44"/>
      <c r="V17" s="44"/>
      <c r="W17" s="44"/>
      <c r="X17" s="12">
        <f t="shared" si="0"/>
        <v>0</v>
      </c>
      <c r="Y17" s="80"/>
      <c r="Z17" s="12">
        <f t="shared" si="5"/>
        <v>0</v>
      </c>
      <c r="AA17" s="81"/>
    </row>
    <row r="18" spans="1:27" s="28" customFormat="1" ht="21.75" customHeight="1">
      <c r="A18" s="4">
        <v>11</v>
      </c>
      <c r="B18" s="44"/>
      <c r="C18" s="44"/>
      <c r="D18" s="45"/>
      <c r="E18" s="46"/>
      <c r="F18" s="44"/>
      <c r="G18" s="44"/>
      <c r="H18" s="44"/>
      <c r="I18" s="44"/>
      <c r="J18" s="44"/>
      <c r="K18" s="44"/>
      <c r="L18" s="44"/>
      <c r="M18" s="42">
        <f t="shared" si="2"/>
        <v>0</v>
      </c>
      <c r="N18" s="44"/>
      <c r="O18" s="44"/>
      <c r="P18" s="42">
        <f t="shared" si="3"/>
        <v>0</v>
      </c>
      <c r="Q18" s="43">
        <f t="shared" si="4"/>
        <v>0</v>
      </c>
      <c r="R18" s="46"/>
      <c r="S18" s="44"/>
      <c r="T18" s="44"/>
      <c r="U18" s="44"/>
      <c r="V18" s="44"/>
      <c r="W18" s="44"/>
      <c r="X18" s="12">
        <f t="shared" si="0"/>
        <v>0</v>
      </c>
      <c r="Y18" s="80"/>
      <c r="Z18" s="12">
        <f t="shared" si="5"/>
        <v>0</v>
      </c>
      <c r="AA18" s="81"/>
    </row>
    <row r="19" spans="1:27" s="28" customFormat="1" ht="21.75" customHeight="1">
      <c r="A19" s="4">
        <v>12</v>
      </c>
      <c r="B19" s="44"/>
      <c r="C19" s="44"/>
      <c r="D19" s="45"/>
      <c r="E19" s="46"/>
      <c r="F19" s="44"/>
      <c r="G19" s="44"/>
      <c r="H19" s="44"/>
      <c r="I19" s="44"/>
      <c r="J19" s="44"/>
      <c r="K19" s="44"/>
      <c r="L19" s="44"/>
      <c r="M19" s="42">
        <f t="shared" si="2"/>
        <v>0</v>
      </c>
      <c r="N19" s="44"/>
      <c r="O19" s="44"/>
      <c r="P19" s="42">
        <f t="shared" si="3"/>
        <v>0</v>
      </c>
      <c r="Q19" s="43">
        <f t="shared" si="4"/>
        <v>0</v>
      </c>
      <c r="R19" s="46"/>
      <c r="S19" s="44"/>
      <c r="T19" s="44"/>
      <c r="U19" s="44"/>
      <c r="V19" s="44"/>
      <c r="W19" s="44"/>
      <c r="X19" s="12">
        <f t="shared" si="0"/>
        <v>0</v>
      </c>
      <c r="Y19" s="80"/>
      <c r="Z19" s="12">
        <f t="shared" si="5"/>
        <v>0</v>
      </c>
      <c r="AA19" s="81"/>
    </row>
    <row r="20" spans="1:27" s="28" customFormat="1" ht="21.75" customHeight="1">
      <c r="A20" s="46">
        <v>13</v>
      </c>
      <c r="B20" s="44"/>
      <c r="C20" s="44"/>
      <c r="D20" s="45"/>
      <c r="E20" s="46"/>
      <c r="F20" s="44"/>
      <c r="G20" s="44"/>
      <c r="H20" s="44"/>
      <c r="I20" s="44"/>
      <c r="J20" s="44"/>
      <c r="K20" s="44"/>
      <c r="L20" s="44"/>
      <c r="M20" s="61">
        <f t="shared" si="2"/>
        <v>0</v>
      </c>
      <c r="N20" s="44"/>
      <c r="O20" s="44"/>
      <c r="P20" s="61">
        <f t="shared" si="3"/>
        <v>0</v>
      </c>
      <c r="Q20" s="65">
        <f t="shared" si="4"/>
        <v>0</v>
      </c>
      <c r="R20" s="46"/>
      <c r="S20" s="44"/>
      <c r="T20" s="44"/>
      <c r="U20" s="44"/>
      <c r="V20" s="44"/>
      <c r="W20" s="44"/>
      <c r="X20" s="66">
        <f t="shared" si="0"/>
        <v>0</v>
      </c>
      <c r="Y20" s="80"/>
      <c r="Z20" s="66">
        <f t="shared" si="5"/>
        <v>0</v>
      </c>
      <c r="AA20" s="81"/>
    </row>
    <row r="21" spans="1:27" s="28" customFormat="1" ht="27.75" customHeight="1">
      <c r="A21" s="156" t="s">
        <v>35</v>
      </c>
      <c r="B21" s="157"/>
      <c r="C21" s="158"/>
      <c r="D21" s="47"/>
      <c r="E21" s="48"/>
      <c r="F21" s="49"/>
      <c r="G21" s="49"/>
      <c r="H21" s="49"/>
      <c r="I21" s="49"/>
      <c r="J21" s="49"/>
      <c r="K21" s="49"/>
      <c r="L21" s="49"/>
      <c r="M21" s="49">
        <f t="shared" si="2"/>
        <v>0</v>
      </c>
      <c r="N21" s="49"/>
      <c r="O21" s="49"/>
      <c r="P21" s="49">
        <f>SUM(P8:P20)</f>
        <v>0</v>
      </c>
      <c r="Q21" s="67">
        <f>SUM(Q8:Q20)</f>
        <v>0</v>
      </c>
      <c r="R21" s="48"/>
      <c r="S21" s="49"/>
      <c r="T21" s="49"/>
      <c r="U21" s="49"/>
      <c r="V21" s="49"/>
      <c r="W21" s="49"/>
      <c r="X21" s="67">
        <f t="shared" si="0"/>
        <v>0</v>
      </c>
      <c r="Y21" s="82"/>
      <c r="Z21" s="67">
        <f t="shared" si="5"/>
        <v>0</v>
      </c>
      <c r="AA21" s="83"/>
    </row>
    <row r="22" ht="4.5" customHeight="1"/>
    <row r="23" spans="1:28" ht="13.5">
      <c r="A23" s="50" t="s">
        <v>36</v>
      </c>
      <c r="B23" s="51"/>
      <c r="C23" s="245"/>
      <c r="D23" s="245"/>
      <c r="E23" s="245"/>
      <c r="F23" s="245"/>
      <c r="G23" s="245"/>
      <c r="H23" s="245"/>
      <c r="I23" s="160" t="s">
        <v>37</v>
      </c>
      <c r="J23" s="159"/>
      <c r="K23" s="159"/>
      <c r="L23" s="28"/>
      <c r="N23" s="160" t="s">
        <v>38</v>
      </c>
      <c r="O23" s="159"/>
      <c r="P23" s="159"/>
      <c r="S23" s="160" t="s">
        <v>78</v>
      </c>
      <c r="T23" s="159"/>
      <c r="U23" s="159"/>
      <c r="X23" s="159" t="s">
        <v>39</v>
      </c>
      <c r="Y23" s="159"/>
      <c r="Z23" s="159"/>
      <c r="AA23" s="55"/>
      <c r="AB23" s="51"/>
    </row>
    <row r="24" spans="1:28" ht="12" customHeight="1">
      <c r="A24" s="50"/>
      <c r="B24" s="51"/>
      <c r="C24" s="28"/>
      <c r="D24" s="28"/>
      <c r="E24" s="28"/>
      <c r="F24" s="28"/>
      <c r="G24" s="28"/>
      <c r="H24" s="28"/>
      <c r="I24" s="62"/>
      <c r="J24" s="55"/>
      <c r="K24" s="55"/>
      <c r="L24" s="28"/>
      <c r="N24" s="62"/>
      <c r="O24" s="55"/>
      <c r="P24" s="55"/>
      <c r="S24" s="62"/>
      <c r="T24" s="55"/>
      <c r="U24" s="55"/>
      <c r="X24" s="55"/>
      <c r="Y24" s="55"/>
      <c r="Z24" s="55"/>
      <c r="AA24" s="55"/>
      <c r="AB24" s="51"/>
    </row>
    <row r="25" spans="1:27" ht="14.25">
      <c r="A25" s="246" t="s">
        <v>40</v>
      </c>
      <c r="B25" s="24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68"/>
      <c r="S25" s="68"/>
      <c r="T25" s="68"/>
      <c r="U25" s="68"/>
      <c r="V25" s="68"/>
      <c r="W25" s="68"/>
      <c r="X25" s="68"/>
      <c r="Y25" s="68"/>
      <c r="Z25" s="68"/>
      <c r="AA25" s="52"/>
    </row>
    <row r="26" spans="1:27" ht="14.25">
      <c r="A26" s="53" t="s">
        <v>41</v>
      </c>
      <c r="B26" s="246" t="s">
        <v>42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</row>
    <row r="27" spans="1:27" ht="14.25">
      <c r="A27" s="53" t="s">
        <v>43</v>
      </c>
      <c r="B27" s="246" t="s">
        <v>44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</row>
    <row r="28" spans="1:27" ht="14.25">
      <c r="A28" s="53" t="s">
        <v>45</v>
      </c>
      <c r="B28" s="246" t="s">
        <v>46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</row>
    <row r="29" spans="1:27" ht="14.25">
      <c r="A29" s="53" t="s">
        <v>47</v>
      </c>
      <c r="B29" s="246" t="s">
        <v>48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</row>
    <row r="30" spans="1:27" ht="13.5">
      <c r="A30" s="54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</sheetData>
  <sheetProtection/>
  <mergeCells count="44">
    <mergeCell ref="W6:W7"/>
    <mergeCell ref="X6:X7"/>
    <mergeCell ref="Z5:Z7"/>
    <mergeCell ref="AA6:AA7"/>
    <mergeCell ref="Q6:Q7"/>
    <mergeCell ref="R6:R7"/>
    <mergeCell ref="S6:S7"/>
    <mergeCell ref="T6:T7"/>
    <mergeCell ref="U6:U7"/>
    <mergeCell ref="V6:V7"/>
    <mergeCell ref="I6:I7"/>
    <mergeCell ref="J6:J7"/>
    <mergeCell ref="K6:K7"/>
    <mergeCell ref="L6:L7"/>
    <mergeCell ref="M6:M7"/>
    <mergeCell ref="P6:P7"/>
    <mergeCell ref="C4:C7"/>
    <mergeCell ref="D4:D7"/>
    <mergeCell ref="E4:E7"/>
    <mergeCell ref="F6:F7"/>
    <mergeCell ref="G6:G7"/>
    <mergeCell ref="H6:H7"/>
    <mergeCell ref="A25:B25"/>
    <mergeCell ref="B26:AA26"/>
    <mergeCell ref="B27:AA27"/>
    <mergeCell ref="B28:AA28"/>
    <mergeCell ref="B29:AA29"/>
    <mergeCell ref="B30:AA30"/>
    <mergeCell ref="A21:C21"/>
    <mergeCell ref="C23:H23"/>
    <mergeCell ref="I23:K23"/>
    <mergeCell ref="N23:P23"/>
    <mergeCell ref="S23:U23"/>
    <mergeCell ref="X23:Z23"/>
    <mergeCell ref="A1:AA1"/>
    <mergeCell ref="L2:Q2"/>
    <mergeCell ref="F4:Q4"/>
    <mergeCell ref="R4:X4"/>
    <mergeCell ref="F5:M5"/>
    <mergeCell ref="N5:P5"/>
    <mergeCell ref="R5:T5"/>
    <mergeCell ref="U5:V5"/>
    <mergeCell ref="A4:A7"/>
    <mergeCell ref="B4:B7"/>
  </mergeCells>
  <printOptions horizontalCentered="1"/>
  <pageMargins left="0" right="0" top="0.39" bottom="0.39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2" sqref="A2:F2"/>
    </sheetView>
  </sheetViews>
  <sheetFormatPr defaultColWidth="9.00390625" defaultRowHeight="15"/>
  <cols>
    <col min="1" max="1" width="3.8515625" style="0" customWidth="1"/>
    <col min="2" max="2" width="11.140625" style="0" customWidth="1"/>
    <col min="3" max="3" width="3.7109375" style="0" customWidth="1"/>
    <col min="4" max="4" width="14.421875" style="0" hidden="1" customWidth="1"/>
    <col min="5" max="5" width="5.00390625" style="0" hidden="1" customWidth="1"/>
    <col min="6" max="16" width="4.7109375" style="0" customWidth="1"/>
    <col min="17" max="17" width="9.57421875" style="0" customWidth="1"/>
    <col min="18" max="23" width="5.00390625" style="28" customWidth="1"/>
    <col min="24" max="24" width="6.421875" style="28" customWidth="1"/>
    <col min="25" max="25" width="7.421875" style="28" hidden="1" customWidth="1"/>
    <col min="26" max="26" width="9.421875" style="28" customWidth="1"/>
    <col min="27" max="27" width="8.421875" style="0" customWidth="1"/>
  </cols>
  <sheetData>
    <row r="1" spans="1:27" ht="30" customHeight="1">
      <c r="A1" s="144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s="1" customFormat="1" ht="19.5" customHeight="1">
      <c r="A2" s="250" t="s">
        <v>80</v>
      </c>
      <c r="B2" s="250"/>
      <c r="C2" s="250"/>
      <c r="D2" s="250"/>
      <c r="E2" s="250"/>
      <c r="F2" s="250"/>
      <c r="G2" s="251" t="s">
        <v>81</v>
      </c>
      <c r="H2" s="251"/>
      <c r="I2" s="251"/>
      <c r="J2" s="252">
        <f>Q23</f>
        <v>0</v>
      </c>
      <c r="K2" s="252"/>
      <c r="L2" s="252"/>
      <c r="M2" s="251" t="s">
        <v>82</v>
      </c>
      <c r="N2" s="251"/>
      <c r="O2" s="22">
        <f>C23</f>
        <v>0</v>
      </c>
      <c r="Q2" s="251" t="s">
        <v>83</v>
      </c>
      <c r="R2" s="251"/>
      <c r="S2" s="252">
        <f>IF(O7=0,0,J2/O2)</f>
        <v>0</v>
      </c>
      <c r="T2" s="252"/>
      <c r="U2" s="29"/>
      <c r="V2" s="29"/>
      <c r="W2" s="29"/>
      <c r="X2" s="29"/>
      <c r="Y2" s="29"/>
      <c r="Z2" s="29"/>
      <c r="AA2" s="10" t="s">
        <v>84</v>
      </c>
    </row>
    <row r="3" spans="1:27" s="21" customFormat="1" ht="21" customHeight="1">
      <c r="A3" s="162" t="s">
        <v>4</v>
      </c>
      <c r="B3" s="165" t="s">
        <v>5</v>
      </c>
      <c r="C3" s="168" t="s">
        <v>85</v>
      </c>
      <c r="D3" s="168" t="s">
        <v>76</v>
      </c>
      <c r="E3" s="165" t="s">
        <v>7</v>
      </c>
      <c r="F3" s="247" t="s">
        <v>86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  <c r="R3" s="168" t="s">
        <v>87</v>
      </c>
      <c r="S3" s="168"/>
      <c r="T3" s="168"/>
      <c r="U3" s="168"/>
      <c r="V3" s="168"/>
      <c r="W3" s="168"/>
      <c r="X3" s="168"/>
      <c r="Y3" s="37"/>
      <c r="Z3" s="168" t="s">
        <v>88</v>
      </c>
      <c r="AA3" s="259" t="s">
        <v>72</v>
      </c>
    </row>
    <row r="4" spans="1:27" ht="36" customHeight="1">
      <c r="A4" s="257"/>
      <c r="B4" s="169"/>
      <c r="C4" s="258"/>
      <c r="D4" s="258"/>
      <c r="E4" s="169"/>
      <c r="F4" s="24" t="s">
        <v>15</v>
      </c>
      <c r="G4" s="24" t="s">
        <v>89</v>
      </c>
      <c r="H4" s="24" t="s">
        <v>90</v>
      </c>
      <c r="I4" s="24" t="s">
        <v>17</v>
      </c>
      <c r="J4" s="24" t="s">
        <v>91</v>
      </c>
      <c r="K4" s="24" t="s">
        <v>92</v>
      </c>
      <c r="L4" s="24" t="s">
        <v>19</v>
      </c>
      <c r="M4" s="24" t="s">
        <v>20</v>
      </c>
      <c r="N4" s="33" t="s">
        <v>93</v>
      </c>
      <c r="O4" s="33" t="s">
        <v>94</v>
      </c>
      <c r="P4" s="34" t="s">
        <v>21</v>
      </c>
      <c r="Q4" s="35" t="s">
        <v>22</v>
      </c>
      <c r="R4" s="33" t="s">
        <v>25</v>
      </c>
      <c r="S4" s="33" t="s">
        <v>26</v>
      </c>
      <c r="T4" s="30" t="s">
        <v>27</v>
      </c>
      <c r="U4" s="30" t="s">
        <v>29</v>
      </c>
      <c r="V4" s="30" t="s">
        <v>30</v>
      </c>
      <c r="W4" s="30" t="s">
        <v>21</v>
      </c>
      <c r="X4" s="36" t="s">
        <v>22</v>
      </c>
      <c r="Y4" s="27" t="s">
        <v>77</v>
      </c>
      <c r="Z4" s="258"/>
      <c r="AA4" s="260"/>
    </row>
    <row r="5" spans="1:27" s="28" customFormat="1" ht="21" customHeight="1">
      <c r="A5" s="4"/>
      <c r="B5" s="5" t="s">
        <v>95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f>F5+G5+H5+I5+J5+K5+L5+M5+N5+P5-O5</f>
        <v>0</v>
      </c>
      <c r="R5" s="5"/>
      <c r="S5" s="5"/>
      <c r="T5" s="5"/>
      <c r="U5" s="5"/>
      <c r="V5" s="5"/>
      <c r="W5" s="5"/>
      <c r="X5" s="5">
        <f>R5+S5+T5+U5+V5+W5</f>
        <v>0</v>
      </c>
      <c r="Y5" s="5">
        <f aca="true" t="shared" si="0" ref="Y5:Y21">SUM(R5:X5)</f>
        <v>0</v>
      </c>
      <c r="Z5" s="5">
        <f>Q5-X5</f>
        <v>0</v>
      </c>
      <c r="AA5" s="12"/>
    </row>
    <row r="6" spans="1:27" s="28" customFormat="1" ht="21" customHeight="1">
      <c r="A6" s="4"/>
      <c r="B6" s="5" t="s">
        <v>96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f aca="true" t="shared" si="1" ref="Q6:Q23">F6+G6+H6+I6+J6+K6+L6+M6+N6+P6-O6</f>
        <v>0</v>
      </c>
      <c r="R6" s="5"/>
      <c r="S6" s="5"/>
      <c r="T6" s="5"/>
      <c r="U6" s="5"/>
      <c r="V6" s="5"/>
      <c r="W6" s="5"/>
      <c r="X6" s="5">
        <f aca="true" t="shared" si="2" ref="X6:X23">R6+S6+T6+U6+V6+W6</f>
        <v>0</v>
      </c>
      <c r="Y6" s="5">
        <f t="shared" si="0"/>
        <v>0</v>
      </c>
      <c r="Z6" s="5">
        <f aca="true" t="shared" si="3" ref="Z6:Z23">Q6-X6</f>
        <v>0</v>
      </c>
      <c r="AA6" s="12"/>
    </row>
    <row r="7" spans="1:27" s="28" customFormat="1" ht="21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f t="shared" si="1"/>
        <v>0</v>
      </c>
      <c r="R7" s="5"/>
      <c r="S7" s="5"/>
      <c r="T7" s="5"/>
      <c r="U7" s="5"/>
      <c r="V7" s="5"/>
      <c r="W7" s="5"/>
      <c r="X7" s="5">
        <f t="shared" si="2"/>
        <v>0</v>
      </c>
      <c r="Y7" s="5">
        <f t="shared" si="0"/>
        <v>0</v>
      </c>
      <c r="Z7" s="5">
        <f t="shared" si="3"/>
        <v>0</v>
      </c>
      <c r="AA7" s="12"/>
    </row>
    <row r="8" spans="1:27" s="28" customFormat="1" ht="21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1"/>
        <v>0</v>
      </c>
      <c r="R8" s="5"/>
      <c r="S8" s="5"/>
      <c r="T8" s="5"/>
      <c r="U8" s="5"/>
      <c r="V8" s="5"/>
      <c r="W8" s="5"/>
      <c r="X8" s="5">
        <f t="shared" si="2"/>
        <v>0</v>
      </c>
      <c r="Y8" s="5">
        <f t="shared" si="0"/>
        <v>0</v>
      </c>
      <c r="Z8" s="5">
        <f t="shared" si="3"/>
        <v>0</v>
      </c>
      <c r="AA8" s="12"/>
    </row>
    <row r="9" spans="1:27" s="28" customFormat="1" ht="2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1"/>
        <v>0</v>
      </c>
      <c r="R9" s="5"/>
      <c r="S9" s="5"/>
      <c r="T9" s="5"/>
      <c r="U9" s="5"/>
      <c r="V9" s="5"/>
      <c r="W9" s="5"/>
      <c r="X9" s="5">
        <f t="shared" si="2"/>
        <v>0</v>
      </c>
      <c r="Y9" s="5">
        <f t="shared" si="0"/>
        <v>0</v>
      </c>
      <c r="Z9" s="5">
        <f t="shared" si="3"/>
        <v>0</v>
      </c>
      <c r="AA9" s="12"/>
    </row>
    <row r="10" spans="1:27" s="28" customFormat="1" ht="2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 t="shared" si="1"/>
        <v>0</v>
      </c>
      <c r="R10" s="5"/>
      <c r="S10" s="5"/>
      <c r="T10" s="5"/>
      <c r="U10" s="5"/>
      <c r="V10" s="5"/>
      <c r="W10" s="5"/>
      <c r="X10" s="5">
        <f t="shared" si="2"/>
        <v>0</v>
      </c>
      <c r="Y10" s="5">
        <f t="shared" si="0"/>
        <v>0</v>
      </c>
      <c r="Z10" s="5">
        <f t="shared" si="3"/>
        <v>0</v>
      </c>
      <c r="AA10" s="12"/>
    </row>
    <row r="11" spans="1:27" s="28" customFormat="1" ht="21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1"/>
        <v>0</v>
      </c>
      <c r="R11" s="5"/>
      <c r="S11" s="5"/>
      <c r="T11" s="5"/>
      <c r="U11" s="5"/>
      <c r="V11" s="5"/>
      <c r="W11" s="5"/>
      <c r="X11" s="5">
        <f t="shared" si="2"/>
        <v>0</v>
      </c>
      <c r="Y11" s="5">
        <f t="shared" si="0"/>
        <v>0</v>
      </c>
      <c r="Z11" s="5">
        <f t="shared" si="3"/>
        <v>0</v>
      </c>
      <c r="AA11" s="12"/>
    </row>
    <row r="12" spans="1:27" s="28" customFormat="1" ht="21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1"/>
        <v>0</v>
      </c>
      <c r="R12" s="5"/>
      <c r="S12" s="5"/>
      <c r="T12" s="5"/>
      <c r="U12" s="5"/>
      <c r="V12" s="5"/>
      <c r="W12" s="5"/>
      <c r="X12" s="5">
        <f t="shared" si="2"/>
        <v>0</v>
      </c>
      <c r="Y12" s="5">
        <f t="shared" si="0"/>
        <v>0</v>
      </c>
      <c r="Z12" s="5">
        <f t="shared" si="3"/>
        <v>0</v>
      </c>
      <c r="AA12" s="12"/>
    </row>
    <row r="13" spans="1:27" s="28" customFormat="1" ht="21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1"/>
        <v>0</v>
      </c>
      <c r="R13" s="5"/>
      <c r="S13" s="5"/>
      <c r="T13" s="5"/>
      <c r="U13" s="5"/>
      <c r="V13" s="5"/>
      <c r="W13" s="5"/>
      <c r="X13" s="5">
        <f t="shared" si="2"/>
        <v>0</v>
      </c>
      <c r="Y13" s="5">
        <f t="shared" si="0"/>
        <v>0</v>
      </c>
      <c r="Z13" s="5">
        <f t="shared" si="3"/>
        <v>0</v>
      </c>
      <c r="AA13" s="12"/>
    </row>
    <row r="14" spans="1:27" s="28" customFormat="1" ht="21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1"/>
        <v>0</v>
      </c>
      <c r="R14" s="5"/>
      <c r="S14" s="5"/>
      <c r="T14" s="5"/>
      <c r="U14" s="5"/>
      <c r="V14" s="5"/>
      <c r="W14" s="5"/>
      <c r="X14" s="5">
        <f t="shared" si="2"/>
        <v>0</v>
      </c>
      <c r="Y14" s="5">
        <f t="shared" si="0"/>
        <v>0</v>
      </c>
      <c r="Z14" s="5">
        <f t="shared" si="3"/>
        <v>0</v>
      </c>
      <c r="AA14" s="12"/>
    </row>
    <row r="15" spans="1:27" s="28" customFormat="1" ht="21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1"/>
        <v>0</v>
      </c>
      <c r="R15" s="5"/>
      <c r="S15" s="5"/>
      <c r="T15" s="5"/>
      <c r="U15" s="5"/>
      <c r="V15" s="5"/>
      <c r="W15" s="5"/>
      <c r="X15" s="5">
        <f t="shared" si="2"/>
        <v>0</v>
      </c>
      <c r="Y15" s="5">
        <f t="shared" si="0"/>
        <v>0</v>
      </c>
      <c r="Z15" s="5">
        <f t="shared" si="3"/>
        <v>0</v>
      </c>
      <c r="AA15" s="12"/>
    </row>
    <row r="16" spans="1:27" s="28" customFormat="1" ht="21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1"/>
        <v>0</v>
      </c>
      <c r="R16" s="5"/>
      <c r="S16" s="5"/>
      <c r="T16" s="5"/>
      <c r="U16" s="5"/>
      <c r="V16" s="5"/>
      <c r="W16" s="5"/>
      <c r="X16" s="5">
        <f t="shared" si="2"/>
        <v>0</v>
      </c>
      <c r="Y16" s="5">
        <f t="shared" si="0"/>
        <v>0</v>
      </c>
      <c r="Z16" s="5">
        <f t="shared" si="3"/>
        <v>0</v>
      </c>
      <c r="AA16" s="12"/>
    </row>
    <row r="17" spans="1:27" s="28" customFormat="1" ht="21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1"/>
        <v>0</v>
      </c>
      <c r="R17" s="5"/>
      <c r="S17" s="5"/>
      <c r="T17" s="5"/>
      <c r="U17" s="5"/>
      <c r="V17" s="5"/>
      <c r="W17" s="5"/>
      <c r="X17" s="5">
        <f t="shared" si="2"/>
        <v>0</v>
      </c>
      <c r="Y17" s="5">
        <f t="shared" si="0"/>
        <v>0</v>
      </c>
      <c r="Z17" s="5">
        <f t="shared" si="3"/>
        <v>0</v>
      </c>
      <c r="AA17" s="12"/>
    </row>
    <row r="18" spans="1:27" s="28" customFormat="1" ht="21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1"/>
        <v>0</v>
      </c>
      <c r="R18" s="5"/>
      <c r="S18" s="5"/>
      <c r="T18" s="5"/>
      <c r="U18" s="5"/>
      <c r="V18" s="5"/>
      <c r="W18" s="5"/>
      <c r="X18" s="5">
        <f t="shared" si="2"/>
        <v>0</v>
      </c>
      <c r="Y18" s="5">
        <f t="shared" si="0"/>
        <v>0</v>
      </c>
      <c r="Z18" s="5">
        <f t="shared" si="3"/>
        <v>0</v>
      </c>
      <c r="AA18" s="12"/>
    </row>
    <row r="19" spans="1:27" s="28" customFormat="1" ht="21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1"/>
        <v>0</v>
      </c>
      <c r="R19" s="5"/>
      <c r="S19" s="5"/>
      <c r="T19" s="5"/>
      <c r="U19" s="5"/>
      <c r="V19" s="5"/>
      <c r="W19" s="5"/>
      <c r="X19" s="5">
        <f t="shared" si="2"/>
        <v>0</v>
      </c>
      <c r="Y19" s="5">
        <f t="shared" si="0"/>
        <v>0</v>
      </c>
      <c r="Z19" s="5">
        <f t="shared" si="3"/>
        <v>0</v>
      </c>
      <c r="AA19" s="12"/>
    </row>
    <row r="20" spans="1:27" s="28" customFormat="1" ht="21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1"/>
        <v>0</v>
      </c>
      <c r="R20" s="5"/>
      <c r="S20" s="5"/>
      <c r="T20" s="5"/>
      <c r="U20" s="5"/>
      <c r="V20" s="5"/>
      <c r="W20" s="5"/>
      <c r="X20" s="5">
        <f t="shared" si="2"/>
        <v>0</v>
      </c>
      <c r="Y20" s="5">
        <f t="shared" si="0"/>
        <v>0</v>
      </c>
      <c r="Z20" s="5">
        <f t="shared" si="3"/>
        <v>0</v>
      </c>
      <c r="AA20" s="12"/>
    </row>
    <row r="21" spans="1:27" s="28" customFormat="1" ht="21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"/>
        <v>0</v>
      </c>
      <c r="R21" s="5"/>
      <c r="S21" s="5"/>
      <c r="T21" s="5"/>
      <c r="U21" s="5"/>
      <c r="V21" s="5"/>
      <c r="W21" s="5"/>
      <c r="X21" s="5">
        <f t="shared" si="2"/>
        <v>0</v>
      </c>
      <c r="Y21" s="5">
        <f t="shared" si="0"/>
        <v>0</v>
      </c>
      <c r="Z21" s="5">
        <f t="shared" si="3"/>
        <v>0</v>
      </c>
      <c r="AA21" s="12"/>
    </row>
    <row r="22" spans="1:27" s="28" customFormat="1" ht="21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1"/>
        <v>0</v>
      </c>
      <c r="R22" s="5"/>
      <c r="S22" s="5"/>
      <c r="T22" s="5"/>
      <c r="U22" s="5"/>
      <c r="V22" s="5"/>
      <c r="W22" s="5"/>
      <c r="X22" s="5">
        <f t="shared" si="2"/>
        <v>0</v>
      </c>
      <c r="Y22" s="5"/>
      <c r="Z22" s="5">
        <f t="shared" si="3"/>
        <v>0</v>
      </c>
      <c r="AA22" s="12"/>
    </row>
    <row r="23" spans="1:27" ht="19.5" customHeight="1">
      <c r="A23" s="255" t="s">
        <v>97</v>
      </c>
      <c r="B23" s="256"/>
      <c r="C23" s="9">
        <f>SUM(C5:C22)</f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9">
        <f t="shared" si="1"/>
        <v>0</v>
      </c>
      <c r="R23" s="9"/>
      <c r="S23" s="9"/>
      <c r="T23" s="9"/>
      <c r="U23" s="9"/>
      <c r="V23" s="9"/>
      <c r="W23" s="9"/>
      <c r="X23" s="9">
        <f t="shared" si="2"/>
        <v>0</v>
      </c>
      <c r="Y23" s="9"/>
      <c r="Z23" s="9">
        <f t="shared" si="3"/>
        <v>0</v>
      </c>
      <c r="AA23" s="38"/>
    </row>
    <row r="24" spans="1:26" ht="13.5">
      <c r="A24" t="s">
        <v>98</v>
      </c>
      <c r="H24" t="s">
        <v>36</v>
      </c>
      <c r="Q24" t="s">
        <v>99</v>
      </c>
      <c r="Z24" s="28" t="s">
        <v>39</v>
      </c>
    </row>
  </sheetData>
  <sheetProtection/>
  <mergeCells count="17">
    <mergeCell ref="Z3:Z4"/>
    <mergeCell ref="AA3:AA4"/>
    <mergeCell ref="F3:Q3"/>
    <mergeCell ref="R3:X3"/>
    <mergeCell ref="A23:B23"/>
    <mergeCell ref="A3:A4"/>
    <mergeCell ref="B3:B4"/>
    <mergeCell ref="C3:C4"/>
    <mergeCell ref="D3:D4"/>
    <mergeCell ref="E3:E4"/>
    <mergeCell ref="A1:AA1"/>
    <mergeCell ref="A2:F2"/>
    <mergeCell ref="G2:I2"/>
    <mergeCell ref="J2:L2"/>
    <mergeCell ref="M2:N2"/>
    <mergeCell ref="Q2:R2"/>
    <mergeCell ref="S2:T2"/>
  </mergeCells>
  <printOptions horizontalCentered="1"/>
  <pageMargins left="0" right="0" top="0.55" bottom="0.5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K20" sqref="K20"/>
    </sheetView>
  </sheetViews>
  <sheetFormatPr defaultColWidth="9.00390625" defaultRowHeight="15"/>
  <cols>
    <col min="2" max="2" width="4.421875" style="0" customWidth="1"/>
    <col min="3" max="3" width="9.00390625" style="0" hidden="1" customWidth="1"/>
    <col min="4" max="14" width="5.421875" style="0" customWidth="1"/>
    <col min="15" max="15" width="8.8515625" style="0" customWidth="1"/>
    <col min="16" max="16" width="5.00390625" style="0" customWidth="1"/>
    <col min="17" max="17" width="4.57421875" style="0" customWidth="1"/>
    <col min="18" max="18" width="4.421875" style="0" customWidth="1"/>
    <col min="19" max="21" width="6.00390625" style="0" customWidth="1"/>
    <col min="22" max="22" width="9.140625" style="0" customWidth="1"/>
    <col min="24" max="24" width="7.28125" style="0" customWidth="1"/>
    <col min="25" max="25" width="6.8515625" style="0" customWidth="1"/>
  </cols>
  <sheetData>
    <row r="1" spans="1:25" ht="30" customHeight="1">
      <c r="A1" s="144" t="s">
        <v>100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s="1" customFormat="1" ht="19.5" customHeight="1">
      <c r="A2" s="250" t="s">
        <v>80</v>
      </c>
      <c r="B2" s="250"/>
      <c r="C2" s="250"/>
      <c r="D2" s="250"/>
      <c r="E2" s="251"/>
      <c r="F2" s="251"/>
      <c r="G2" s="251"/>
      <c r="H2" s="252"/>
      <c r="I2" s="252"/>
      <c r="J2" s="252"/>
      <c r="K2" s="251"/>
      <c r="L2" s="251"/>
      <c r="M2" s="22"/>
      <c r="O2" s="251"/>
      <c r="P2" s="251"/>
      <c r="Q2" s="252"/>
      <c r="R2" s="252"/>
      <c r="S2" s="29"/>
      <c r="T2" s="29"/>
      <c r="U2" s="29"/>
      <c r="V2" s="29"/>
      <c r="W2" s="29"/>
      <c r="X2" s="29"/>
      <c r="Y2" s="10" t="s">
        <v>84</v>
      </c>
    </row>
    <row r="3" spans="1:25" s="21" customFormat="1" ht="21" customHeight="1">
      <c r="A3" s="162" t="s">
        <v>101</v>
      </c>
      <c r="B3" s="168" t="s">
        <v>85</v>
      </c>
      <c r="C3" s="168" t="s">
        <v>7</v>
      </c>
      <c r="D3" s="168" t="s">
        <v>86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 t="s">
        <v>87</v>
      </c>
      <c r="Q3" s="168"/>
      <c r="R3" s="168"/>
      <c r="S3" s="168"/>
      <c r="T3" s="168"/>
      <c r="U3" s="168"/>
      <c r="V3" s="168"/>
      <c r="W3" s="168" t="s">
        <v>88</v>
      </c>
      <c r="X3" s="165" t="s">
        <v>102</v>
      </c>
      <c r="Y3" s="259" t="s">
        <v>72</v>
      </c>
    </row>
    <row r="4" spans="1:25" ht="36" customHeight="1">
      <c r="A4" s="257"/>
      <c r="B4" s="258"/>
      <c r="C4" s="258"/>
      <c r="D4" s="24" t="s">
        <v>15</v>
      </c>
      <c r="E4" s="24" t="s">
        <v>89</v>
      </c>
      <c r="F4" s="24" t="s">
        <v>90</v>
      </c>
      <c r="G4" s="24" t="s">
        <v>17</v>
      </c>
      <c r="H4" s="24" t="s">
        <v>91</v>
      </c>
      <c r="I4" s="24" t="s">
        <v>92</v>
      </c>
      <c r="J4" s="24" t="s">
        <v>19</v>
      </c>
      <c r="K4" s="24" t="s">
        <v>20</v>
      </c>
      <c r="L4" s="24" t="s">
        <v>93</v>
      </c>
      <c r="M4" s="24" t="s">
        <v>94</v>
      </c>
      <c r="N4" s="26" t="s">
        <v>21</v>
      </c>
      <c r="O4" s="27" t="s">
        <v>22</v>
      </c>
      <c r="P4" s="24" t="s">
        <v>25</v>
      </c>
      <c r="Q4" s="24" t="s">
        <v>26</v>
      </c>
      <c r="R4" s="30" t="s">
        <v>27</v>
      </c>
      <c r="S4" s="30" t="s">
        <v>29</v>
      </c>
      <c r="T4" s="30" t="s">
        <v>30</v>
      </c>
      <c r="U4" s="30" t="s">
        <v>21</v>
      </c>
      <c r="V4" s="5" t="s">
        <v>22</v>
      </c>
      <c r="W4" s="258"/>
      <c r="X4" s="169"/>
      <c r="Y4" s="260"/>
    </row>
    <row r="5" spans="1:25" ht="21.75" customHeight="1">
      <c r="A5" s="4" t="s">
        <v>103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1">
        <f>IF(B5=0,0,ROUND(O5/B5,0))</f>
        <v>0</v>
      </c>
      <c r="Y5" s="12"/>
    </row>
    <row r="6" spans="1:25" ht="21.75" customHeight="1">
      <c r="A6" s="4" t="s">
        <v>104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1">
        <f aca="true" t="shared" si="0" ref="X6:X17">IF(B6=0,0,ROUND(O6/B6,0))</f>
        <v>0</v>
      </c>
      <c r="Y6" s="12"/>
    </row>
    <row r="7" spans="1:25" ht="21.75" customHeight="1">
      <c r="A7" s="4" t="s">
        <v>105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31">
        <f t="shared" si="0"/>
        <v>0</v>
      </c>
      <c r="Y7" s="12"/>
    </row>
    <row r="8" spans="1:25" ht="21.75" customHeight="1">
      <c r="A8" s="4" t="s">
        <v>106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1">
        <f t="shared" si="0"/>
        <v>0</v>
      </c>
      <c r="Y8" s="12"/>
    </row>
    <row r="9" spans="1:25" ht="21.75" customHeight="1">
      <c r="A9" s="4" t="s">
        <v>107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1">
        <f t="shared" si="0"/>
        <v>0</v>
      </c>
      <c r="Y9" s="12"/>
    </row>
    <row r="10" spans="1:25" ht="21.75" customHeight="1">
      <c r="A10" s="4" t="s">
        <v>108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1">
        <f t="shared" si="0"/>
        <v>0</v>
      </c>
      <c r="Y10" s="12"/>
    </row>
    <row r="11" spans="1:25" ht="21.75" customHeight="1">
      <c r="A11" s="4" t="s">
        <v>109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1">
        <f t="shared" si="0"/>
        <v>0</v>
      </c>
      <c r="Y11" s="12"/>
    </row>
    <row r="12" spans="1:25" ht="21.75" customHeight="1">
      <c r="A12" s="4" t="s">
        <v>110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1">
        <f t="shared" si="0"/>
        <v>0</v>
      </c>
      <c r="Y12" s="12"/>
    </row>
    <row r="13" spans="1:25" ht="21.75" customHeight="1">
      <c r="A13" s="4" t="s">
        <v>111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1">
        <f t="shared" si="0"/>
        <v>0</v>
      </c>
      <c r="Y13" s="12"/>
    </row>
    <row r="14" spans="1:25" ht="21.75" customHeight="1">
      <c r="A14" s="4" t="s">
        <v>112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1">
        <f t="shared" si="0"/>
        <v>0</v>
      </c>
      <c r="Y14" s="12"/>
    </row>
    <row r="15" spans="1:25" ht="21.75" customHeight="1">
      <c r="A15" s="4" t="s">
        <v>113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1">
        <f t="shared" si="0"/>
        <v>0</v>
      </c>
      <c r="Y15" s="12"/>
    </row>
    <row r="16" spans="1:25" ht="21.75" customHeight="1">
      <c r="A16" s="4" t="s">
        <v>114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1">
        <f t="shared" si="0"/>
        <v>0</v>
      </c>
      <c r="Y16" s="12"/>
    </row>
    <row r="17" spans="1:25" ht="21.75" customHeight="1">
      <c r="A17" s="25" t="s">
        <v>22</v>
      </c>
      <c r="B17" s="9">
        <f>SUM(B5:B16)</f>
        <v>0</v>
      </c>
      <c r="C17" s="9">
        <f aca="true" t="shared" si="1" ref="C17:W17">SUM(C5:C16)</f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1"/>
        <v>0</v>
      </c>
      <c r="U17" s="9">
        <f t="shared" si="1"/>
        <v>0</v>
      </c>
      <c r="V17" s="9">
        <f t="shared" si="1"/>
        <v>0</v>
      </c>
      <c r="W17" s="9">
        <f t="shared" si="1"/>
        <v>0</v>
      </c>
      <c r="X17" s="9">
        <f t="shared" si="0"/>
        <v>0</v>
      </c>
      <c r="Y17" s="13"/>
    </row>
    <row r="19" spans="11:21" ht="13.5">
      <c r="K19" t="s">
        <v>115</v>
      </c>
      <c r="L19" s="28"/>
      <c r="M19" s="28"/>
      <c r="N19" s="28"/>
      <c r="O19" s="28"/>
      <c r="P19" s="28"/>
      <c r="Q19" s="28"/>
      <c r="R19" s="28"/>
      <c r="U19" s="28" t="s">
        <v>39</v>
      </c>
    </row>
  </sheetData>
  <sheetProtection/>
  <mergeCells count="15">
    <mergeCell ref="X3:X4"/>
    <mergeCell ref="Y3:Y4"/>
    <mergeCell ref="D3:O3"/>
    <mergeCell ref="P3:V3"/>
    <mergeCell ref="A3:A4"/>
    <mergeCell ref="B3:B4"/>
    <mergeCell ref="C3:C4"/>
    <mergeCell ref="W3:W4"/>
    <mergeCell ref="A1:Y1"/>
    <mergeCell ref="A2:D2"/>
    <mergeCell ref="E2:G2"/>
    <mergeCell ref="H2:J2"/>
    <mergeCell ref="K2:L2"/>
    <mergeCell ref="O2:P2"/>
    <mergeCell ref="Q2:R2"/>
  </mergeCells>
  <printOptions horizontalCentered="1"/>
  <pageMargins left="0" right="0" top="0.55" bottom="0.5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110" zoomScaleNormal="110" zoomScalePageLayoutView="0" workbookViewId="0" topLeftCell="A1">
      <selection activeCell="F4" sqref="F4"/>
    </sheetView>
  </sheetViews>
  <sheetFormatPr defaultColWidth="9.00390625" defaultRowHeight="15"/>
  <cols>
    <col min="1" max="1" width="4.28125" style="0" customWidth="1"/>
    <col min="2" max="2" width="6.140625" style="0" customWidth="1"/>
    <col min="3" max="3" width="7.421875" style="0" customWidth="1"/>
    <col min="4" max="4" width="6.00390625" style="0" customWidth="1"/>
    <col min="5" max="6" width="12.28125" style="0" customWidth="1"/>
    <col min="7" max="7" width="9.57421875" style="0" customWidth="1"/>
    <col min="8" max="9" width="10.28125" style="0" customWidth="1"/>
    <col min="10" max="10" width="8.421875" style="0" customWidth="1"/>
    <col min="11" max="11" width="9.28125" style="0" customWidth="1"/>
    <col min="12" max="12" width="14.421875" style="0" customWidth="1"/>
    <col min="13" max="13" width="20.140625" style="0" customWidth="1"/>
    <col min="14" max="14" width="12.421875" style="0" customWidth="1"/>
  </cols>
  <sheetData>
    <row r="1" spans="2:14" ht="24">
      <c r="B1" s="144" t="s">
        <v>116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s="1" customFormat="1" ht="17.25" customHeight="1">
      <c r="B2" s="1" t="s">
        <v>80</v>
      </c>
      <c r="N2" s="10" t="s">
        <v>117</v>
      </c>
    </row>
    <row r="3" spans="2:14" s="1" customFormat="1" ht="21.75" customHeight="1">
      <c r="B3" s="2" t="s">
        <v>4</v>
      </c>
      <c r="C3" s="3" t="s">
        <v>6</v>
      </c>
      <c r="D3" s="3" t="s">
        <v>118</v>
      </c>
      <c r="E3" s="3" t="s">
        <v>5</v>
      </c>
      <c r="F3" s="3" t="s">
        <v>119</v>
      </c>
      <c r="G3" s="3" t="s">
        <v>120</v>
      </c>
      <c r="H3" s="3" t="s">
        <v>121</v>
      </c>
      <c r="I3" s="3" t="s">
        <v>122</v>
      </c>
      <c r="J3" s="3" t="s">
        <v>123</v>
      </c>
      <c r="K3" s="3" t="s">
        <v>124</v>
      </c>
      <c r="L3" s="3" t="s">
        <v>125</v>
      </c>
      <c r="M3" s="3" t="s">
        <v>126</v>
      </c>
      <c r="N3" s="11" t="s">
        <v>72</v>
      </c>
    </row>
    <row r="4" spans="1:14" ht="19.5" customHeight="1">
      <c r="A4" t="s">
        <v>127</v>
      </c>
      <c r="B4" s="4">
        <v>1</v>
      </c>
      <c r="C4" s="5" t="s">
        <v>128</v>
      </c>
      <c r="D4" s="5" t="s">
        <v>129</v>
      </c>
      <c r="E4" s="6" t="s">
        <v>130</v>
      </c>
      <c r="F4" s="5" t="s">
        <v>131</v>
      </c>
      <c r="G4" s="5" t="s">
        <v>132</v>
      </c>
      <c r="H4" s="7">
        <v>40912</v>
      </c>
      <c r="I4" s="14" t="s">
        <v>133</v>
      </c>
      <c r="J4" s="5">
        <v>5</v>
      </c>
      <c r="K4" s="5" t="s">
        <v>134</v>
      </c>
      <c r="L4" s="5"/>
      <c r="M4" s="18" t="s">
        <v>135</v>
      </c>
      <c r="N4" s="12"/>
    </row>
    <row r="5" spans="2:14" ht="19.5" customHeight="1">
      <c r="B5" s="4"/>
      <c r="C5" s="5"/>
      <c r="D5" s="5"/>
      <c r="E5" s="5"/>
      <c r="F5" s="5"/>
      <c r="G5" s="5"/>
      <c r="H5" s="5"/>
      <c r="I5" s="19"/>
      <c r="J5" s="5"/>
      <c r="K5" s="5"/>
      <c r="L5" s="5"/>
      <c r="M5" s="18"/>
      <c r="N5" s="12"/>
    </row>
    <row r="6" spans="2:14" ht="19.5" customHeight="1">
      <c r="B6" s="4"/>
      <c r="C6" s="5"/>
      <c r="D6" s="5"/>
      <c r="E6" s="5"/>
      <c r="F6" s="5"/>
      <c r="G6" s="5"/>
      <c r="H6" s="5"/>
      <c r="I6" s="19"/>
      <c r="J6" s="5"/>
      <c r="K6" s="5"/>
      <c r="L6" s="5"/>
      <c r="M6" s="18"/>
      <c r="N6" s="12"/>
    </row>
    <row r="7" spans="2:14" ht="19.5" customHeight="1">
      <c r="B7" s="4"/>
      <c r="C7" s="5"/>
      <c r="D7" s="5"/>
      <c r="E7" s="5"/>
      <c r="F7" s="5"/>
      <c r="G7" s="5"/>
      <c r="H7" s="5"/>
      <c r="I7" s="19"/>
      <c r="J7" s="5"/>
      <c r="K7" s="5"/>
      <c r="L7" s="5"/>
      <c r="M7" s="18"/>
      <c r="N7" s="12"/>
    </row>
    <row r="8" spans="2:14" ht="19.5" customHeight="1">
      <c r="B8" s="4"/>
      <c r="C8" s="5"/>
      <c r="D8" s="5"/>
      <c r="E8" s="5"/>
      <c r="F8" s="5"/>
      <c r="G8" s="5"/>
      <c r="H8" s="5"/>
      <c r="I8" s="19"/>
      <c r="J8" s="5"/>
      <c r="K8" s="5"/>
      <c r="L8" s="5"/>
      <c r="M8" s="18"/>
      <c r="N8" s="12"/>
    </row>
    <row r="9" spans="2:14" ht="19.5" customHeight="1">
      <c r="B9" s="4"/>
      <c r="C9" s="5"/>
      <c r="D9" s="5"/>
      <c r="E9" s="5"/>
      <c r="F9" s="5"/>
      <c r="G9" s="5"/>
      <c r="H9" s="5"/>
      <c r="I9" s="19"/>
      <c r="J9" s="5"/>
      <c r="K9" s="5"/>
      <c r="L9" s="5"/>
      <c r="M9" s="18"/>
      <c r="N9" s="12"/>
    </row>
    <row r="10" spans="2:14" ht="19.5" customHeight="1">
      <c r="B10" s="4"/>
      <c r="C10" s="5"/>
      <c r="D10" s="5"/>
      <c r="E10" s="5"/>
      <c r="F10" s="5"/>
      <c r="G10" s="5"/>
      <c r="H10" s="5"/>
      <c r="I10" s="19"/>
      <c r="J10" s="5"/>
      <c r="K10" s="5"/>
      <c r="L10" s="5"/>
      <c r="M10" s="18"/>
      <c r="N10" s="12"/>
    </row>
    <row r="11" spans="2:14" ht="19.5" customHeight="1">
      <c r="B11" s="4"/>
      <c r="C11" s="5"/>
      <c r="D11" s="5"/>
      <c r="E11" s="5"/>
      <c r="F11" s="5"/>
      <c r="G11" s="5"/>
      <c r="H11" s="5"/>
      <c r="I11" s="19"/>
      <c r="J11" s="5"/>
      <c r="K11" s="5"/>
      <c r="L11" s="5"/>
      <c r="M11" s="18"/>
      <c r="N11" s="12"/>
    </row>
    <row r="12" spans="2:14" ht="19.5" customHeight="1">
      <c r="B12" s="4"/>
      <c r="C12" s="5"/>
      <c r="D12" s="5"/>
      <c r="E12" s="5"/>
      <c r="F12" s="5"/>
      <c r="G12" s="5"/>
      <c r="H12" s="5"/>
      <c r="I12" s="19"/>
      <c r="J12" s="5"/>
      <c r="K12" s="5"/>
      <c r="L12" s="5"/>
      <c r="M12" s="18"/>
      <c r="N12" s="12"/>
    </row>
    <row r="13" spans="2:14" ht="19.5" customHeight="1">
      <c r="B13" s="4"/>
      <c r="C13" s="5"/>
      <c r="D13" s="5"/>
      <c r="E13" s="5"/>
      <c r="F13" s="5"/>
      <c r="G13" s="5"/>
      <c r="H13" s="5"/>
      <c r="I13" s="19"/>
      <c r="J13" s="5"/>
      <c r="K13" s="5"/>
      <c r="L13" s="5"/>
      <c r="M13" s="18"/>
      <c r="N13" s="12"/>
    </row>
    <row r="14" spans="2:14" ht="19.5" customHeight="1">
      <c r="B14" s="16" t="s">
        <v>22</v>
      </c>
      <c r="C14" s="261">
        <f>COUNTA(E12:E13)</f>
        <v>0</v>
      </c>
      <c r="D14" s="262"/>
      <c r="E14" s="17" t="s">
        <v>136</v>
      </c>
      <c r="F14" s="9"/>
      <c r="G14" s="9"/>
      <c r="H14" s="9"/>
      <c r="I14" s="9"/>
      <c r="J14" s="9"/>
      <c r="K14" s="9"/>
      <c r="L14" s="9"/>
      <c r="M14" s="20"/>
      <c r="N14" s="13"/>
    </row>
    <row r="16" spans="8:14" ht="13.5">
      <c r="H16" t="s">
        <v>115</v>
      </c>
      <c r="N16" t="s">
        <v>39</v>
      </c>
    </row>
  </sheetData>
  <sheetProtection/>
  <mergeCells count="2">
    <mergeCell ref="B1:N1"/>
    <mergeCell ref="C14:D14"/>
  </mergeCells>
  <dataValidations count="5">
    <dataValidation type="list" allowBlank="1" showInputMessage="1" showErrorMessage="1" sqref="F4:F14">
      <formula1>"行管人员,专业技术人员,专业工种人员"</formula1>
    </dataValidation>
    <dataValidation type="list" allowBlank="1" showInputMessage="1" showErrorMessage="1" sqref="D4:D13">
      <formula1>"男,女"</formula1>
    </dataValidation>
    <dataValidation type="list" allowBlank="1" showInputMessage="1" showErrorMessage="1" sqref="I4:I14">
      <formula1>"总经理,副总经理,总助/总监,部门经理,副经理,经理助理,主管,一般职员"</formula1>
    </dataValidation>
    <dataValidation type="list" allowBlank="1" showInputMessage="1" showErrorMessage="1" sqref="J4:J14">
      <formula1>"1,2,3,4,5,6,7,8"</formula1>
    </dataValidation>
    <dataValidation type="list" allowBlank="1" showInputMessage="1" showErrorMessage="1" sqref="K4:K14">
      <formula1>"研究生,本科,大专,中专,高中,高职,初中及以下"</formula1>
    </dataValidation>
  </dataValidations>
  <printOptions horizontalCentered="1"/>
  <pageMargins left="0" right="0" top="0.55" bottom="0.5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" sqref="C4"/>
    </sheetView>
  </sheetViews>
  <sheetFormatPr defaultColWidth="9.00390625" defaultRowHeight="15"/>
  <cols>
    <col min="1" max="1" width="5.421875" style="0" customWidth="1"/>
    <col min="2" max="2" width="6.28125" style="0" customWidth="1"/>
    <col min="3" max="3" width="10.57421875" style="0" customWidth="1"/>
    <col min="4" max="4" width="9.140625" style="0" customWidth="1"/>
    <col min="5" max="5" width="6.7109375" style="0" customWidth="1"/>
    <col min="6" max="6" width="11.421875" style="0" customWidth="1"/>
    <col min="7" max="7" width="12.421875" style="0" customWidth="1"/>
    <col min="8" max="8" width="11.00390625" style="0" customWidth="1"/>
    <col min="9" max="9" width="9.57421875" style="0" customWidth="1"/>
    <col min="10" max="10" width="11.140625" style="0" customWidth="1"/>
    <col min="11" max="11" width="10.28125" style="0" customWidth="1"/>
    <col min="12" max="12" width="15.140625" style="0" customWidth="1"/>
    <col min="13" max="13" width="17.57421875" style="0" customWidth="1"/>
  </cols>
  <sheetData>
    <row r="1" spans="2:13" ht="24">
      <c r="B1" s="144" t="s">
        <v>137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s="1" customFormat="1" ht="21" customHeight="1">
      <c r="B2" s="1" t="s">
        <v>80</v>
      </c>
      <c r="M2" s="10" t="s">
        <v>117</v>
      </c>
    </row>
    <row r="3" spans="2:13" s="1" customFormat="1" ht="21" customHeight="1">
      <c r="B3" s="2" t="s">
        <v>4</v>
      </c>
      <c r="C3" s="3" t="s">
        <v>138</v>
      </c>
      <c r="D3" s="3" t="s">
        <v>6</v>
      </c>
      <c r="E3" s="3" t="s">
        <v>118</v>
      </c>
      <c r="F3" s="3" t="s">
        <v>5</v>
      </c>
      <c r="G3" s="3" t="s">
        <v>120</v>
      </c>
      <c r="H3" s="3" t="s">
        <v>121</v>
      </c>
      <c r="I3" s="3" t="s">
        <v>122</v>
      </c>
      <c r="J3" s="3" t="s">
        <v>139</v>
      </c>
      <c r="K3" s="3" t="s">
        <v>140</v>
      </c>
      <c r="L3" s="3" t="s">
        <v>141</v>
      </c>
      <c r="M3" s="11" t="s">
        <v>72</v>
      </c>
    </row>
    <row r="4" spans="1:13" ht="21" customHeight="1">
      <c r="A4" t="s">
        <v>127</v>
      </c>
      <c r="B4" s="4">
        <v>1</v>
      </c>
      <c r="C4" s="7">
        <v>41281</v>
      </c>
      <c r="D4" s="5" t="s">
        <v>142</v>
      </c>
      <c r="E4" s="5" t="s">
        <v>143</v>
      </c>
      <c r="F4" s="6" t="s">
        <v>130</v>
      </c>
      <c r="G4" s="6" t="s">
        <v>144</v>
      </c>
      <c r="H4" s="7">
        <v>41248</v>
      </c>
      <c r="I4" s="14" t="s">
        <v>145</v>
      </c>
      <c r="J4" s="5">
        <v>2000</v>
      </c>
      <c r="K4" s="5" t="s">
        <v>146</v>
      </c>
      <c r="L4" s="5" t="s">
        <v>147</v>
      </c>
      <c r="M4" s="12"/>
    </row>
    <row r="5" spans="2:13" ht="21" customHeight="1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12"/>
    </row>
    <row r="6" spans="2:13" ht="21" customHeight="1">
      <c r="B6" s="4"/>
      <c r="C6" s="5"/>
      <c r="D6" s="5"/>
      <c r="E6" s="5"/>
      <c r="F6" s="5"/>
      <c r="G6" s="5"/>
      <c r="H6" s="5"/>
      <c r="I6" s="6"/>
      <c r="J6" s="5"/>
      <c r="K6" s="5"/>
      <c r="L6" s="5"/>
      <c r="M6" s="12"/>
    </row>
    <row r="7" spans="2:13" ht="21" customHeight="1">
      <c r="B7" s="4"/>
      <c r="C7" s="5"/>
      <c r="D7" s="5"/>
      <c r="E7" s="5"/>
      <c r="F7" s="5"/>
      <c r="G7" s="5"/>
      <c r="H7" s="5"/>
      <c r="I7" s="6"/>
      <c r="J7" s="5"/>
      <c r="K7" s="5"/>
      <c r="L7" s="5"/>
      <c r="M7" s="12"/>
    </row>
    <row r="8" spans="2:13" ht="21" customHeight="1">
      <c r="B8" s="4"/>
      <c r="C8" s="5"/>
      <c r="D8" s="5"/>
      <c r="E8" s="5"/>
      <c r="F8" s="5"/>
      <c r="G8" s="5"/>
      <c r="H8" s="5"/>
      <c r="I8" s="6"/>
      <c r="J8" s="5"/>
      <c r="K8" s="5"/>
      <c r="L8" s="5"/>
      <c r="M8" s="12"/>
    </row>
    <row r="9" spans="2:13" ht="21" customHeight="1">
      <c r="B9" s="4"/>
      <c r="C9" s="5"/>
      <c r="D9" s="5"/>
      <c r="E9" s="5"/>
      <c r="F9" s="5"/>
      <c r="G9" s="5"/>
      <c r="H9" s="5"/>
      <c r="I9" s="6"/>
      <c r="J9" s="5"/>
      <c r="K9" s="5"/>
      <c r="L9" s="5"/>
      <c r="M9" s="12"/>
    </row>
    <row r="10" spans="2:13" ht="21" customHeight="1">
      <c r="B10" s="4"/>
      <c r="C10" s="5"/>
      <c r="D10" s="5"/>
      <c r="E10" s="5"/>
      <c r="F10" s="5"/>
      <c r="G10" s="5"/>
      <c r="H10" s="5"/>
      <c r="I10" s="6"/>
      <c r="J10" s="5"/>
      <c r="K10" s="5"/>
      <c r="L10" s="5"/>
      <c r="M10" s="12"/>
    </row>
    <row r="11" spans="2:13" ht="21" customHeight="1">
      <c r="B11" s="4"/>
      <c r="C11" s="5"/>
      <c r="D11" s="5"/>
      <c r="E11" s="5"/>
      <c r="F11" s="5"/>
      <c r="G11" s="5"/>
      <c r="H11" s="5"/>
      <c r="I11" s="6"/>
      <c r="J11" s="5"/>
      <c r="K11" s="5"/>
      <c r="L11" s="5"/>
      <c r="M11" s="12"/>
    </row>
    <row r="12" spans="2:13" ht="21" customHeight="1">
      <c r="B12" s="4"/>
      <c r="C12" s="5"/>
      <c r="D12" s="5"/>
      <c r="E12" s="5"/>
      <c r="F12" s="5"/>
      <c r="G12" s="5"/>
      <c r="H12" s="5"/>
      <c r="I12" s="6"/>
      <c r="J12" s="5"/>
      <c r="K12" s="5"/>
      <c r="L12" s="5"/>
      <c r="M12" s="12"/>
    </row>
    <row r="13" spans="2:13" ht="21" customHeight="1">
      <c r="B13" s="4"/>
      <c r="C13" s="5"/>
      <c r="D13" s="5"/>
      <c r="E13" s="5"/>
      <c r="F13" s="5"/>
      <c r="G13" s="5"/>
      <c r="H13" s="5"/>
      <c r="I13" s="6"/>
      <c r="J13" s="5"/>
      <c r="K13" s="5"/>
      <c r="L13" s="5"/>
      <c r="M13" s="12"/>
    </row>
    <row r="14" spans="2:13" ht="21" customHeight="1">
      <c r="B14" s="8"/>
      <c r="C14" s="9"/>
      <c r="D14" s="9"/>
      <c r="E14" s="9"/>
      <c r="F14" s="9"/>
      <c r="G14" s="9"/>
      <c r="H14" s="9"/>
      <c r="I14" s="15"/>
      <c r="J14" s="9"/>
      <c r="K14" s="9"/>
      <c r="L14" s="9"/>
      <c r="M14" s="13"/>
    </row>
    <row r="16" spans="8:13" ht="13.5">
      <c r="H16" t="s">
        <v>115</v>
      </c>
      <c r="M16" t="s">
        <v>39</v>
      </c>
    </row>
  </sheetData>
  <sheetProtection/>
  <mergeCells count="1">
    <mergeCell ref="B1:M1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I4">
      <formula1>"总经理,副总经理,总助/总监,部门经理,副经理,经理助理,主管,一般职员"</formula1>
    </dataValidation>
    <dataValidation type="list" allowBlank="1" showInputMessage="1" showErrorMessage="1" sqref="K4:K14">
      <formula1>"辞职,辞退,自离,调出"</formula1>
    </dataValidation>
  </dataValidations>
  <printOptions horizontalCentered="1"/>
  <pageMargins left="0" right="0" top="0.55" bottom="0.5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22" sqref="I22"/>
    </sheetView>
  </sheetViews>
  <sheetFormatPr defaultColWidth="9.00390625" defaultRowHeight="15"/>
  <cols>
    <col min="1" max="1" width="5.421875" style="0" customWidth="1"/>
    <col min="2" max="2" width="6.421875" style="0" customWidth="1"/>
    <col min="3" max="4" width="11.140625" style="0" customWidth="1"/>
    <col min="5" max="7" width="12.421875" style="0" customWidth="1"/>
    <col min="8" max="8" width="11.140625" style="0" customWidth="1"/>
    <col min="9" max="9" width="10.7109375" style="0" customWidth="1"/>
    <col min="10" max="10" width="11.00390625" style="0" customWidth="1"/>
    <col min="11" max="11" width="18.421875" style="0" customWidth="1"/>
    <col min="12" max="12" width="13.8515625" style="0" customWidth="1"/>
  </cols>
  <sheetData>
    <row r="1" spans="2:12" ht="24">
      <c r="B1" s="144" t="s">
        <v>148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2:12" s="1" customFormat="1" ht="19.5" customHeight="1">
      <c r="B2" s="1" t="s">
        <v>80</v>
      </c>
      <c r="L2" s="10" t="s">
        <v>117</v>
      </c>
    </row>
    <row r="3" spans="2:12" s="1" customFormat="1" ht="19.5" customHeight="1">
      <c r="B3" s="2" t="s">
        <v>4</v>
      </c>
      <c r="C3" s="3" t="s">
        <v>6</v>
      </c>
      <c r="D3" s="3" t="s">
        <v>5</v>
      </c>
      <c r="E3" s="3" t="s">
        <v>120</v>
      </c>
      <c r="F3" s="3" t="s">
        <v>121</v>
      </c>
      <c r="G3" s="3" t="s">
        <v>149</v>
      </c>
      <c r="H3" s="3" t="s">
        <v>150</v>
      </c>
      <c r="I3" s="3" t="s">
        <v>151</v>
      </c>
      <c r="J3" s="3" t="s">
        <v>152</v>
      </c>
      <c r="K3" s="3" t="s">
        <v>153</v>
      </c>
      <c r="L3" s="11" t="s">
        <v>72</v>
      </c>
    </row>
    <row r="4" spans="1:12" ht="19.5" customHeight="1">
      <c r="A4" t="s">
        <v>127</v>
      </c>
      <c r="B4" s="4">
        <v>1</v>
      </c>
      <c r="C4" s="5" t="s">
        <v>142</v>
      </c>
      <c r="D4" s="6" t="s">
        <v>130</v>
      </c>
      <c r="E4" s="6" t="s">
        <v>144</v>
      </c>
      <c r="F4" s="7">
        <v>41249</v>
      </c>
      <c r="G4" s="7">
        <v>41212</v>
      </c>
      <c r="H4" s="5">
        <v>1800</v>
      </c>
      <c r="I4" s="5">
        <v>2000</v>
      </c>
      <c r="J4" s="7">
        <v>41289</v>
      </c>
      <c r="K4" s="5" t="s">
        <v>154</v>
      </c>
      <c r="L4" s="12"/>
    </row>
    <row r="5" spans="2:12" ht="19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12"/>
    </row>
    <row r="6" spans="2:12" ht="19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12"/>
    </row>
    <row r="7" spans="2:12" ht="19.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12"/>
    </row>
    <row r="8" spans="2:12" ht="19.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12"/>
    </row>
    <row r="9" spans="2:12" ht="19.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12"/>
    </row>
    <row r="10" spans="2:12" ht="19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12"/>
    </row>
    <row r="11" spans="2:12" ht="19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12"/>
    </row>
    <row r="12" spans="2:12" ht="19.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12"/>
    </row>
    <row r="13" spans="2:12" ht="19.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12"/>
    </row>
    <row r="14" spans="2:12" ht="19.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13"/>
    </row>
    <row r="16" spans="7:12" ht="13.5">
      <c r="G16" t="s">
        <v>115</v>
      </c>
      <c r="L16" t="s">
        <v>39</v>
      </c>
    </row>
  </sheetData>
  <sheetProtection/>
  <mergeCells count="1">
    <mergeCell ref="B1:L1"/>
  </mergeCells>
  <dataValidations count="1">
    <dataValidation type="list" allowBlank="1" showInputMessage="1" showErrorMessage="1" sqref="K4:K14">
      <formula1>"晋升,岗位异动,转正,表现优异,降职,表现不佳"</formula1>
    </dataValidation>
  </dataValidations>
  <printOptions horizontalCentered="1"/>
  <pageMargins left="0" right="0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Client</cp:lastModifiedBy>
  <cp:lastPrinted>2013-04-15T10:10:01Z</cp:lastPrinted>
  <dcterms:created xsi:type="dcterms:W3CDTF">2011-11-01T01:04:35Z</dcterms:created>
  <dcterms:modified xsi:type="dcterms:W3CDTF">2018-08-14T02:51:20Z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