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1000" windowHeight="8555" activeTab="1"/>
  </bookViews>
  <sheets>
    <sheet name="使用说明" sheetId="5" r:id="rId1"/>
    <sheet name="考勤统计表" sheetId="2" r:id="rId2"/>
    <sheet name="节假日" sheetId="4" state="hidden" r:id="rId3"/>
  </sheets>
  <definedNames>
    <definedName name="_xlnm._FilterDatabase" localSheetId="1" hidden="1">考勤统计表!$A$7:$HM$7</definedName>
    <definedName name="_xlnm.Print_Titles" localSheetId="1">考勤统计表!$1:$7</definedName>
  </definedNames>
  <calcPr calcId="144525"/>
</workbook>
</file>

<file path=xl/comments1.xml><?xml version="1.0" encoding="utf-8"?>
<comments xmlns="http://schemas.openxmlformats.org/spreadsheetml/2006/main">
  <authors>
    <author>zxf</author>
  </authors>
  <commentList>
    <comment ref="AH5" authorId="0">
      <text>
        <r>
          <rPr>
            <sz val="9"/>
            <rFont val="宋体"/>
            <charset val="134"/>
          </rPr>
          <t>实际出勤</t>
        </r>
        <r>
          <rPr>
            <sz val="9"/>
            <rFont val="Tahoma"/>
            <charset val="134"/>
          </rPr>
          <t>+</t>
        </r>
        <r>
          <rPr>
            <sz val="9"/>
            <rFont val="宋体"/>
            <charset val="134"/>
          </rPr>
          <t>加班出勤</t>
        </r>
        <r>
          <rPr>
            <sz val="9"/>
            <rFont val="Tahoma"/>
            <charset val="134"/>
          </rPr>
          <t>+</t>
        </r>
        <r>
          <rPr>
            <sz val="9"/>
            <rFont val="宋体"/>
            <charset val="134"/>
          </rPr>
          <t>各类休假半天数量</t>
        </r>
        <r>
          <rPr>
            <sz val="9"/>
            <rFont val="Tahoma"/>
            <charset val="134"/>
          </rPr>
          <t xml:space="preserve">
</t>
        </r>
      </text>
    </comment>
    <comment ref="AJ5" authorId="0">
      <text>
        <r>
          <rPr>
            <sz val="9"/>
            <rFont val="宋体"/>
            <charset val="134"/>
          </rPr>
          <t>实际出勤</t>
        </r>
        <r>
          <rPr>
            <sz val="9"/>
            <rFont val="Tahoma"/>
            <charset val="134"/>
          </rPr>
          <t>+</t>
        </r>
        <r>
          <rPr>
            <sz val="9"/>
            <rFont val="宋体"/>
            <charset val="134"/>
          </rPr>
          <t>加班出勤</t>
        </r>
        <r>
          <rPr>
            <sz val="9"/>
            <rFont val="Tahoma"/>
            <charset val="134"/>
          </rPr>
          <t>+</t>
        </r>
        <r>
          <rPr>
            <sz val="9"/>
            <rFont val="宋体"/>
            <charset val="134"/>
          </rPr>
          <t>各类休假半天数量</t>
        </r>
        <r>
          <rPr>
            <sz val="9"/>
            <rFont val="Tahoma"/>
            <charset val="134"/>
          </rPr>
          <t xml:space="preserve">
</t>
        </r>
      </text>
    </comment>
    <comment ref="AW7" authorId="0">
      <text>
        <r>
          <rPr>
            <b/>
            <sz val="9"/>
            <rFont val="Tahoma"/>
            <charset val="134"/>
          </rPr>
          <t>zxf: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平时</t>
        </r>
        <r>
          <rPr>
            <sz val="9"/>
            <rFont val="Tahoma"/>
            <charset val="134"/>
          </rPr>
          <t>+</t>
        </r>
        <r>
          <rPr>
            <sz val="9"/>
            <rFont val="宋体"/>
            <charset val="134"/>
          </rPr>
          <t>周末</t>
        </r>
        <r>
          <rPr>
            <sz val="9"/>
            <rFont val="Tahoma"/>
            <charset val="134"/>
          </rPr>
          <t>-</t>
        </r>
        <r>
          <rPr>
            <sz val="9"/>
            <rFont val="宋体"/>
            <charset val="134"/>
          </rPr>
          <t>法定</t>
        </r>
      </text>
    </comment>
    <comment ref="BA7" authorId="0">
      <text>
        <r>
          <rPr>
            <b/>
            <sz val="9"/>
            <rFont val="Tahoma"/>
            <charset val="134"/>
          </rPr>
          <t>zxf: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不含六、日</t>
        </r>
      </text>
    </comment>
    <comment ref="BB7" authorId="0">
      <text>
        <r>
          <rPr>
            <b/>
            <sz val="9"/>
            <rFont val="Tahoma"/>
            <charset val="134"/>
          </rPr>
          <t>zxf: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包含六、日</t>
        </r>
      </text>
    </comment>
    <comment ref="BC7" authorId="0">
      <text>
        <r>
          <rPr>
            <b/>
            <sz val="9"/>
            <rFont val="Tahoma"/>
            <charset val="134"/>
          </rPr>
          <t>zxf: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 xml:space="preserve">法定十一天
</t>
        </r>
      </text>
    </comment>
  </commentList>
</comments>
</file>

<file path=xl/sharedStrings.xml><?xml version="1.0" encoding="utf-8"?>
<sst xmlns="http://schemas.openxmlformats.org/spreadsheetml/2006/main" count="102" uniqueCount="81">
  <si>
    <t>使用说明</t>
  </si>
  <si>
    <t>1.表格编辑前提示输入密码，请输入密码后在进行操作；</t>
  </si>
  <si>
    <t>2.本表格不允许插入、删除行、列</t>
  </si>
  <si>
    <t>3.表格编辑完毕后，请重新下拉并按顺序排列“项目编号”；</t>
  </si>
  <si>
    <t>4.表格编辑完毕后，请提前预览，根据实际页码，选择打印页数范围，以免造成纸张浪费；</t>
  </si>
  <si>
    <t>5.表格中灰色区域为自动生成部分，请勿进行编辑操作，否则会出现预设公式错误；</t>
  </si>
  <si>
    <t>6.请勿修改表格中预设值及数据，用下拉框选择的方式进行编辑，否则会出现编辑错误及计算结果不准确等。</t>
  </si>
  <si>
    <t>XXXX部门/项目</t>
  </si>
  <si>
    <t>年</t>
  </si>
  <si>
    <t>月</t>
  </si>
  <si>
    <t>考勤表</t>
  </si>
  <si>
    <t>原数据</t>
  </si>
  <si>
    <t>当月共计</t>
  </si>
  <si>
    <t>天</t>
  </si>
  <si>
    <t>加班汇总原数据</t>
  </si>
  <si>
    <t>加班分析表</t>
  </si>
  <si>
    <t>半天出勤分析表</t>
  </si>
  <si>
    <t>半天调休分析表</t>
  </si>
  <si>
    <t>半天事假分析表</t>
  </si>
  <si>
    <t>半天病假分析表</t>
  </si>
  <si>
    <t>原值</t>
  </si>
  <si>
    <t>月份考勤表</t>
  </si>
  <si>
    <t>项目编码</t>
  </si>
  <si>
    <t>姓名</t>
  </si>
  <si>
    <t>出勤</t>
  </si>
  <si>
    <t>公休</t>
  </si>
  <si>
    <t>未入职</t>
  </si>
  <si>
    <t>已离职</t>
  </si>
  <si>
    <t>旷工</t>
  </si>
  <si>
    <t>请   休  假</t>
  </si>
  <si>
    <t>加班</t>
  </si>
  <si>
    <t>实际加班出勤</t>
  </si>
  <si>
    <t>正常出勤</t>
  </si>
  <si>
    <t>半天出勤合计</t>
  </si>
  <si>
    <t>半天调休合计</t>
  </si>
  <si>
    <t>实际调休</t>
  </si>
  <si>
    <t>半天事假合计</t>
  </si>
  <si>
    <t>实际事假</t>
  </si>
  <si>
    <t>半天病假合计</t>
  </si>
  <si>
    <t>实际病假</t>
  </si>
  <si>
    <t>公休调整</t>
  </si>
  <si>
    <t>员工签名</t>
  </si>
  <si>
    <t>调休</t>
  </si>
  <si>
    <t>年休</t>
  </si>
  <si>
    <t>事假</t>
  </si>
  <si>
    <t>病假</t>
  </si>
  <si>
    <t>工伤</t>
  </si>
  <si>
    <t>婚假</t>
  </si>
  <si>
    <t>丧假</t>
  </si>
  <si>
    <t>产假</t>
  </si>
  <si>
    <t>平时</t>
  </si>
  <si>
    <t>法定</t>
  </si>
  <si>
    <t>双休</t>
  </si>
  <si>
    <t>月工作总工时</t>
  </si>
  <si>
    <t>平时加班</t>
  </si>
  <si>
    <t>周末加班</t>
  </si>
  <si>
    <t>法定日加班</t>
  </si>
  <si>
    <t>2019年度法定三薪假日</t>
  </si>
  <si>
    <t>节日名称</t>
  </si>
  <si>
    <t>日期</t>
  </si>
  <si>
    <t>数值</t>
  </si>
  <si>
    <t>元旦</t>
  </si>
  <si>
    <t>√</t>
  </si>
  <si>
    <t>病</t>
  </si>
  <si>
    <t>春节</t>
  </si>
  <si>
    <t>未</t>
  </si>
  <si>
    <t>工伤假</t>
  </si>
  <si>
    <t>工</t>
  </si>
  <si>
    <t>离</t>
  </si>
  <si>
    <t>婚</t>
  </si>
  <si>
    <t>休</t>
  </si>
  <si>
    <t>丧</t>
  </si>
  <si>
    <t>清明</t>
  </si>
  <si>
    <t>调</t>
  </si>
  <si>
    <t>产</t>
  </si>
  <si>
    <t>劳动节</t>
  </si>
  <si>
    <t>选择时长</t>
  </si>
  <si>
    <t>端午节</t>
  </si>
  <si>
    <t>事</t>
  </si>
  <si>
    <t>中秋节</t>
  </si>
  <si>
    <t>国庆节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</si>
</sst>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m&quot;月&quot;d&quot;日&quot;;@"/>
    <numFmt numFmtId="177" formatCode="yyyy&quot;年&quot;m&quot;月&quot;d&quot;日&quot;;@"/>
  </numFmts>
  <fonts count="4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</font>
    <font>
      <b/>
      <sz val="8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6"/>
      <color theme="1"/>
      <name val="宋体"/>
      <charset val="134"/>
    </font>
    <font>
      <sz val="6"/>
      <color rgb="FF0070C0"/>
      <name val="宋体"/>
      <charset val="134"/>
    </font>
    <font>
      <sz val="5"/>
      <name val="宋体"/>
      <charset val="134"/>
    </font>
    <font>
      <b/>
      <sz val="13"/>
      <color theme="1"/>
      <name val="宋体"/>
      <charset val="134"/>
    </font>
    <font>
      <sz val="11"/>
      <color rgb="FF0070C0"/>
      <name val="宋体"/>
      <charset val="134"/>
    </font>
    <font>
      <sz val="13"/>
      <color theme="1"/>
      <name val="宋体"/>
      <charset val="134"/>
    </font>
    <font>
      <b/>
      <sz val="11"/>
      <color theme="1"/>
      <name val="宋体"/>
      <charset val="134"/>
    </font>
    <font>
      <sz val="8"/>
      <color rgb="FFFF0000"/>
      <name val="宋体"/>
      <charset val="134"/>
    </font>
    <font>
      <sz val="7"/>
      <color theme="1"/>
      <name val="宋体"/>
      <charset val="134"/>
    </font>
    <font>
      <sz val="7"/>
      <color rgb="FFFF0000"/>
      <name val="宋体"/>
      <charset val="134"/>
    </font>
    <font>
      <sz val="6"/>
      <color rgb="FFFF0000"/>
      <name val="宋体"/>
      <charset val="134"/>
    </font>
    <font>
      <sz val="6"/>
      <name val="宋体"/>
      <charset val="134"/>
    </font>
    <font>
      <sz val="9"/>
      <color theme="1"/>
      <name val="宋体"/>
      <charset val="134"/>
    </font>
    <font>
      <sz val="7"/>
      <name val="宋体"/>
      <charset val="134"/>
    </font>
    <font>
      <b/>
      <sz val="24"/>
      <color rgb="FFFF0000"/>
      <name val="宋体"/>
      <charset val="134"/>
    </font>
    <font>
      <sz val="18"/>
      <color rgb="FF0070C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4" fillId="15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6" borderId="37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8" borderId="33" applyNumberFormat="0" applyAlignment="0" applyProtection="0">
      <alignment vertical="center"/>
    </xf>
    <xf numFmtId="0" fontId="31" fillId="8" borderId="34" applyNumberFormat="0" applyAlignment="0" applyProtection="0">
      <alignment vertical="center"/>
    </xf>
    <xf numFmtId="0" fontId="39" fillId="25" borderId="36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5" fillId="0" borderId="0" xfId="0" applyFont="1" applyFill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176" fontId="7" fillId="2" borderId="6" xfId="0" applyNumberFormat="1" applyFont="1" applyFill="1" applyBorder="1" applyAlignment="1" applyProtection="1">
      <alignment horizontal="center" vertical="center" wrapText="1" shrinkToFi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14" fontId="8" fillId="0" borderId="9" xfId="0" applyNumberFormat="1" applyFont="1" applyFill="1" applyBorder="1" applyAlignment="1" applyProtection="1">
      <alignment horizontal="center" vertical="top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2" fillId="0" borderId="12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horizontal="right"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76" fontId="10" fillId="0" borderId="0" xfId="0" applyNumberFormat="1" applyFont="1" applyBorder="1" applyAlignment="1" applyProtection="1">
      <alignment vertical="center" shrinkToFit="1"/>
      <protection hidden="1"/>
    </xf>
    <xf numFmtId="0" fontId="10" fillId="0" borderId="0" xfId="0" applyNumberFormat="1" applyFont="1" applyBorder="1" applyAlignment="1" applyProtection="1">
      <alignment vertical="center" shrinkToFit="1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right" vertical="center" wrapText="1"/>
      <protection hidden="1"/>
    </xf>
    <xf numFmtId="0" fontId="2" fillId="0" borderId="14" xfId="0" applyFont="1" applyBorder="1" applyAlignment="1" applyProtection="1">
      <alignment horizontal="center" vertical="center" shrinkToFit="1"/>
      <protection hidden="1"/>
    </xf>
    <xf numFmtId="0" fontId="2" fillId="3" borderId="2" xfId="0" applyFont="1" applyFill="1" applyBorder="1" applyAlignment="1" applyProtection="1">
      <alignment horizontal="center" vertical="center" wrapText="1" shrinkToFit="1"/>
      <protection hidden="1"/>
    </xf>
    <xf numFmtId="0" fontId="2" fillId="3" borderId="3" xfId="0" applyFont="1" applyFill="1" applyBorder="1" applyAlignment="1" applyProtection="1">
      <alignment horizontal="center" vertical="center" wrapText="1" shrinkToFit="1"/>
      <protection hidden="1"/>
    </xf>
    <xf numFmtId="0" fontId="13" fillId="3" borderId="2" xfId="0" applyFont="1" applyFill="1" applyBorder="1" applyAlignment="1" applyProtection="1">
      <alignment horizontal="center" vertical="center" wrapText="1" shrinkToFit="1"/>
      <protection hidden="1"/>
    </xf>
    <xf numFmtId="0" fontId="13" fillId="3" borderId="3" xfId="0" applyFont="1" applyFill="1" applyBorder="1" applyAlignment="1" applyProtection="1">
      <alignment horizontal="center" vertical="center" wrapText="1" shrinkToFit="1"/>
      <protection hidden="1"/>
    </xf>
    <xf numFmtId="176" fontId="7" fillId="2" borderId="15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3" borderId="5" xfId="0" applyFont="1" applyFill="1" applyBorder="1" applyAlignment="1" applyProtection="1">
      <alignment horizontal="center" vertical="center" wrapText="1" shrinkToFit="1"/>
      <protection hidden="1"/>
    </xf>
    <xf numFmtId="0" fontId="2" fillId="3" borderId="6" xfId="0" applyFont="1" applyFill="1" applyBorder="1" applyAlignment="1" applyProtection="1">
      <alignment horizontal="center" vertical="center" wrapText="1" shrinkToFit="1"/>
      <protection hidden="1"/>
    </xf>
    <xf numFmtId="0" fontId="13" fillId="3" borderId="5" xfId="0" applyFont="1" applyFill="1" applyBorder="1" applyAlignment="1" applyProtection="1">
      <alignment horizontal="center" vertical="center" wrapText="1" shrinkToFit="1"/>
      <protection hidden="1"/>
    </xf>
    <xf numFmtId="0" fontId="13" fillId="3" borderId="6" xfId="0" applyFont="1" applyFill="1" applyBorder="1" applyAlignment="1" applyProtection="1">
      <alignment horizontal="center" vertical="center" wrapText="1" shrinkToFit="1"/>
      <protection hidden="1"/>
    </xf>
    <xf numFmtId="14" fontId="8" fillId="0" borderId="16" xfId="0" applyNumberFormat="1" applyFont="1" applyFill="1" applyBorder="1" applyAlignment="1" applyProtection="1">
      <alignment horizontal="center" vertical="top" wrapText="1"/>
      <protection hidden="1"/>
    </xf>
    <xf numFmtId="0" fontId="2" fillId="3" borderId="8" xfId="0" applyFont="1" applyFill="1" applyBorder="1" applyAlignment="1" applyProtection="1">
      <alignment horizontal="center" vertical="center" wrapText="1" shrinkToFit="1"/>
      <protection hidden="1"/>
    </xf>
    <xf numFmtId="0" fontId="2" fillId="3" borderId="9" xfId="0" applyFont="1" applyFill="1" applyBorder="1" applyAlignment="1" applyProtection="1">
      <alignment horizontal="center" vertical="center" wrapText="1" shrinkToFit="1"/>
      <protection hidden="1"/>
    </xf>
    <xf numFmtId="0" fontId="13" fillId="3" borderId="8" xfId="0" applyFont="1" applyFill="1" applyBorder="1" applyAlignment="1" applyProtection="1">
      <alignment horizontal="center" vertical="center" wrapText="1" shrinkToFit="1"/>
      <protection hidden="1"/>
    </xf>
    <xf numFmtId="0" fontId="13" fillId="3" borderId="9" xfId="0" applyFont="1" applyFill="1" applyBorder="1" applyAlignment="1" applyProtection="1">
      <alignment horizontal="center" vertical="center" wrapText="1" shrinkToFit="1"/>
      <protection hidden="1"/>
    </xf>
    <xf numFmtId="0" fontId="2" fillId="0" borderId="17" xfId="0" applyNumberFormat="1" applyFont="1" applyBorder="1" applyAlignment="1" applyProtection="1">
      <alignment horizontal="center" vertical="center" shrinkToFit="1"/>
      <protection hidden="1"/>
    </xf>
    <xf numFmtId="0" fontId="14" fillId="3" borderId="11" xfId="0" applyNumberFormat="1" applyFont="1" applyFill="1" applyBorder="1" applyAlignment="1" applyProtection="1">
      <alignment horizontal="center" vertical="center" shrinkToFit="1"/>
      <protection hidden="1"/>
    </xf>
    <xf numFmtId="0" fontId="15" fillId="3" borderId="11" xfId="0" applyNumberFormat="1" applyFont="1" applyFill="1" applyBorder="1" applyAlignment="1" applyProtection="1">
      <alignment horizontal="center" vertical="center" shrinkToFit="1"/>
      <protection hidden="1"/>
    </xf>
    <xf numFmtId="0" fontId="15" fillId="3" borderId="12" xfId="0" applyNumberFormat="1" applyFont="1" applyFill="1" applyBorder="1" applyAlignment="1" applyProtection="1">
      <alignment horizontal="center" vertical="center" shrinkToFit="1"/>
      <protection hidden="1"/>
    </xf>
    <xf numFmtId="0" fontId="14" fillId="3" borderId="12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 shrinkToFit="1"/>
      <protection hidden="1"/>
    </xf>
    <xf numFmtId="0" fontId="6" fillId="3" borderId="9" xfId="0" applyFont="1" applyFill="1" applyBorder="1" applyAlignment="1" applyProtection="1">
      <alignment horizontal="center" vertical="center" wrapText="1" shrinkToFi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6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shrinkToFit="1"/>
      <protection hidden="1"/>
    </xf>
    <xf numFmtId="0" fontId="16" fillId="3" borderId="6" xfId="0" applyFont="1" applyFill="1" applyBorder="1" applyAlignment="1" applyProtection="1">
      <alignment vertical="center" wrapText="1"/>
      <protection hidden="1"/>
    </xf>
    <xf numFmtId="0" fontId="2" fillId="3" borderId="6" xfId="0" applyFont="1" applyFill="1" applyBorder="1" applyAlignment="1" applyProtection="1">
      <alignment horizontal="center" vertical="center" shrinkToFit="1"/>
      <protection hidden="1"/>
    </xf>
    <xf numFmtId="0" fontId="16" fillId="3" borderId="9" xfId="0" applyFont="1" applyFill="1" applyBorder="1" applyAlignment="1" applyProtection="1">
      <alignment vertical="center" wrapText="1"/>
      <protection hidden="1"/>
    </xf>
    <xf numFmtId="0" fontId="2" fillId="3" borderId="9" xfId="0" applyFont="1" applyFill="1" applyBorder="1" applyAlignment="1" applyProtection="1">
      <alignment horizontal="center" vertical="center" shrinkToFit="1"/>
      <protection hidden="1"/>
    </xf>
    <xf numFmtId="0" fontId="16" fillId="3" borderId="12" xfId="0" applyFont="1" applyFill="1" applyBorder="1" applyAlignment="1" applyProtection="1">
      <alignment horizontal="center" vertical="center" wrapText="1"/>
      <protection hidden="1"/>
    </xf>
    <xf numFmtId="0" fontId="16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16" fillId="3" borderId="6" xfId="0" applyFont="1" applyFill="1" applyBorder="1" applyAlignment="1" applyProtection="1">
      <alignment horizontal="center" vertical="center" wrapText="1"/>
      <protection hidden="1"/>
    </xf>
    <xf numFmtId="0" fontId="16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14" fillId="3" borderId="12" xfId="0" applyFont="1" applyFill="1" applyBorder="1" applyAlignment="1" applyProtection="1">
      <alignment horizontal="center" vertical="center" wrapText="1"/>
      <protection hidden="1"/>
    </xf>
    <xf numFmtId="0" fontId="16" fillId="3" borderId="3" xfId="0" applyFont="1" applyFill="1" applyBorder="1" applyAlignment="1" applyProtection="1">
      <alignment horizontal="center" vertical="center" wrapText="1" shrinkToFit="1"/>
      <protection hidden="1"/>
    </xf>
    <xf numFmtId="0" fontId="16" fillId="3" borderId="6" xfId="0" applyFont="1" applyFill="1" applyBorder="1" applyAlignment="1" applyProtection="1">
      <alignment horizontal="center" vertical="center" wrapText="1" shrinkToFit="1"/>
      <protection hidden="1"/>
    </xf>
    <xf numFmtId="0" fontId="16" fillId="3" borderId="9" xfId="0" applyFont="1" applyFill="1" applyBorder="1" applyAlignment="1" applyProtection="1">
      <alignment horizontal="center" vertical="center" wrapText="1" shrinkToFi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16" fillId="3" borderId="19" xfId="0" applyFont="1" applyFill="1" applyBorder="1" applyAlignment="1" applyProtection="1">
      <alignment horizontal="center" vertical="center" wrapText="1" shrinkToFit="1"/>
      <protection hidden="1"/>
    </xf>
    <xf numFmtId="0" fontId="17" fillId="3" borderId="20" xfId="0" applyFont="1" applyFill="1" applyBorder="1" applyAlignment="1" applyProtection="1">
      <alignment horizontal="center" vertical="center" wrapText="1" shrinkToFit="1"/>
      <protection hidden="1"/>
    </xf>
    <xf numFmtId="0" fontId="18" fillId="0" borderId="21" xfId="0" applyFont="1" applyBorder="1" applyAlignment="1" applyProtection="1">
      <alignment horizontal="center" vertical="center" wrapText="1"/>
      <protection hidden="1"/>
    </xf>
    <xf numFmtId="0" fontId="16" fillId="3" borderId="13" xfId="0" applyFont="1" applyFill="1" applyBorder="1" applyAlignment="1" applyProtection="1">
      <alignment horizontal="center" vertical="center" wrapText="1" shrinkToFit="1"/>
      <protection hidden="1"/>
    </xf>
    <xf numFmtId="0" fontId="17" fillId="3" borderId="22" xfId="0" applyFont="1" applyFill="1" applyBorder="1" applyAlignment="1" applyProtection="1">
      <alignment horizontal="center" vertical="center" wrapText="1" shrinkToFit="1"/>
      <protection hidden="1"/>
    </xf>
    <xf numFmtId="0" fontId="18" fillId="0" borderId="23" xfId="0" applyFont="1" applyBorder="1" applyAlignment="1" applyProtection="1">
      <alignment horizontal="center" vertical="center" wrapText="1"/>
      <protection hidden="1"/>
    </xf>
    <xf numFmtId="0" fontId="16" fillId="3" borderId="24" xfId="0" applyFont="1" applyFill="1" applyBorder="1" applyAlignment="1" applyProtection="1">
      <alignment horizontal="center" vertical="center" wrapText="1" shrinkToFit="1"/>
      <protection hidden="1"/>
    </xf>
    <xf numFmtId="0" fontId="17" fillId="3" borderId="25" xfId="0" applyFont="1" applyFill="1" applyBorder="1" applyAlignment="1" applyProtection="1">
      <alignment horizontal="center" vertical="center" wrapText="1" shrinkToFit="1"/>
      <protection hidden="1"/>
    </xf>
    <xf numFmtId="0" fontId="18" fillId="0" borderId="26" xfId="0" applyFont="1" applyBorder="1" applyAlignment="1" applyProtection="1">
      <alignment horizontal="center" vertical="center" wrapText="1"/>
      <protection hidden="1"/>
    </xf>
    <xf numFmtId="0" fontId="15" fillId="3" borderId="27" xfId="0" applyFont="1" applyFill="1" applyBorder="1" applyAlignment="1" applyProtection="1">
      <alignment horizontal="center" vertical="center" wrapText="1"/>
      <protection hidden="1"/>
    </xf>
    <xf numFmtId="0" fontId="19" fillId="3" borderId="28" xfId="0" applyFont="1" applyFill="1" applyBorder="1" applyAlignment="1" applyProtection="1">
      <alignment horizontal="center" vertical="center" wrapText="1"/>
      <protection hidden="1"/>
    </xf>
    <xf numFmtId="0" fontId="6" fillId="0" borderId="29" xfId="0" applyFont="1" applyBorder="1" applyAlignment="1" applyProtection="1">
      <alignment horizontal="left" vertical="top" wrapText="1"/>
      <protection hidden="1"/>
    </xf>
    <xf numFmtId="0" fontId="1" fillId="0" borderId="0" xfId="0" applyFont="1" applyFill="1" applyAlignment="1" applyProtection="1">
      <alignment vertical="center" wrapText="1"/>
      <protection hidden="1"/>
    </xf>
    <xf numFmtId="0" fontId="1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5</xdr:row>
      <xdr:rowOff>57150</xdr:rowOff>
    </xdr:from>
    <xdr:to>
      <xdr:col>0</xdr:col>
      <xdr:colOff>4991100</xdr:colOff>
      <xdr:row>15</xdr:row>
      <xdr:rowOff>152400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575" y="2676525"/>
          <a:ext cx="4962525" cy="32880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192741</xdr:colOff>
      <xdr:row>16</xdr:row>
      <xdr:rowOff>332815</xdr:rowOff>
    </xdr:from>
    <xdr:to>
      <xdr:col>0</xdr:col>
      <xdr:colOff>5098116</xdr:colOff>
      <xdr:row>34</xdr:row>
      <xdr:rowOff>49867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92405" y="6327775"/>
          <a:ext cx="4905375" cy="3254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A36"/>
  <sheetViews>
    <sheetView zoomScale="85" zoomScaleNormal="85" workbookViewId="0">
      <selection activeCell="A8" sqref="A8"/>
    </sheetView>
  </sheetViews>
  <sheetFormatPr defaultColWidth="9" defaultRowHeight="14.4"/>
  <cols>
    <col min="1" max="1" width="89.3796296296296" style="99" customWidth="1"/>
    <col min="2" max="16384" width="9" style="99"/>
  </cols>
  <sheetData>
    <row r="1" ht="41.25" customHeight="1" spans="1:1">
      <c r="A1" s="100" t="s">
        <v>0</v>
      </c>
    </row>
    <row r="2" ht="41.25" customHeight="1" spans="1:1">
      <c r="A2" s="101" t="s">
        <v>1</v>
      </c>
    </row>
    <row r="3" ht="41.25" customHeight="1" spans="1:1">
      <c r="A3" s="101" t="s">
        <v>2</v>
      </c>
    </row>
    <row r="4" ht="41.25" customHeight="1" spans="1:1">
      <c r="A4" s="101" t="s">
        <v>3</v>
      </c>
    </row>
    <row r="5" ht="41.25" customHeight="1" spans="1:1">
      <c r="A5" s="101" t="s">
        <v>4</v>
      </c>
    </row>
    <row r="6" ht="41.25" customHeight="1" spans="1:1">
      <c r="A6" s="101"/>
    </row>
    <row r="7" ht="41.25" customHeight="1" spans="1:1">
      <c r="A7" s="101"/>
    </row>
    <row r="8" ht="41.25" customHeight="1" spans="1:1">
      <c r="A8" s="101"/>
    </row>
    <row r="9" ht="41.25" customHeight="1" spans="1:1">
      <c r="A9" s="101"/>
    </row>
    <row r="10" spans="1:1">
      <c r="A10" s="102"/>
    </row>
    <row r="11" spans="1:1">
      <c r="A11" s="102"/>
    </row>
    <row r="12" spans="1:1">
      <c r="A12" s="102"/>
    </row>
    <row r="13" spans="1:1">
      <c r="A13" s="102"/>
    </row>
    <row r="14" spans="1:1">
      <c r="A14" s="102"/>
    </row>
    <row r="15" spans="1:1">
      <c r="A15" s="102"/>
    </row>
    <row r="16" spans="1:1">
      <c r="A16" s="102"/>
    </row>
    <row r="17" ht="33.75" customHeight="1" spans="1:1">
      <c r="A17" s="101" t="s">
        <v>5</v>
      </c>
    </row>
    <row r="18" spans="1:1">
      <c r="A18" s="102"/>
    </row>
    <row r="19" spans="1:1">
      <c r="A19" s="102"/>
    </row>
    <row r="20" spans="1:1">
      <c r="A20" s="102"/>
    </row>
    <row r="21" spans="1:1">
      <c r="A21" s="102"/>
    </row>
    <row r="22" spans="1:1">
      <c r="A22" s="102"/>
    </row>
    <row r="23" spans="1:1">
      <c r="A23" s="102"/>
    </row>
    <row r="24" spans="1:1">
      <c r="A24" s="102"/>
    </row>
    <row r="25" spans="1:1">
      <c r="A25" s="102"/>
    </row>
    <row r="26" spans="1:1">
      <c r="A26" s="102"/>
    </row>
    <row r="27" spans="1:1">
      <c r="A27" s="102"/>
    </row>
    <row r="28" spans="1:1">
      <c r="A28" s="102"/>
    </row>
    <row r="29" spans="1:1">
      <c r="A29" s="102"/>
    </row>
    <row r="30" spans="1:1">
      <c r="A30" s="102"/>
    </row>
    <row r="31" spans="1:1">
      <c r="A31" s="102"/>
    </row>
    <row r="32" spans="1:1">
      <c r="A32" s="102"/>
    </row>
    <row r="33" spans="1:1">
      <c r="A33" s="102"/>
    </row>
    <row r="34" spans="1:1">
      <c r="A34" s="102"/>
    </row>
    <row r="35" spans="1:1">
      <c r="A35" s="102"/>
    </row>
    <row r="36" ht="66" customHeight="1" spans="1:1">
      <c r="A36" s="103" t="s">
        <v>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M1024"/>
  <sheetViews>
    <sheetView tabSelected="1" workbookViewId="0">
      <pane xSplit="221" ySplit="7" topLeftCell="HN8" activePane="bottomRight" state="frozen"/>
      <selection/>
      <selection pane="topRight"/>
      <selection pane="bottomLeft"/>
      <selection pane="bottomRight" activeCell="HO11" sqref="HO11"/>
    </sheetView>
  </sheetViews>
  <sheetFormatPr defaultColWidth="9" defaultRowHeight="14.4"/>
  <cols>
    <col min="1" max="1" width="3.12962962962963" style="6" customWidth="1"/>
    <col min="2" max="2" width="5.62962962962963" style="7" customWidth="1"/>
    <col min="3" max="35" width="2.62962962962963" style="8" customWidth="1"/>
    <col min="36" max="37" width="2.62962962962963" style="8" hidden="1" customWidth="1"/>
    <col min="38" max="51" width="2.62962962962963" style="8" customWidth="1"/>
    <col min="52" max="52" width="3.62962962962963" style="8" hidden="1" customWidth="1"/>
    <col min="53" max="53" width="2.5" style="8" hidden="1" customWidth="1"/>
    <col min="54" max="54" width="2.75" style="8" hidden="1" customWidth="1"/>
    <col min="55" max="55" width="4" style="8" hidden="1" customWidth="1"/>
    <col min="56" max="60" width="2.12962962962963" style="8" hidden="1" customWidth="1"/>
    <col min="61" max="61" width="2" style="8" hidden="1" customWidth="1"/>
    <col min="62" max="66" width="2.12962962962963" style="8" hidden="1" customWidth="1"/>
    <col min="67" max="67" width="2.25" style="8" hidden="1" customWidth="1"/>
    <col min="68" max="86" width="2.12962962962963" style="8" hidden="1" customWidth="1"/>
    <col min="87" max="87" width="2.87962962962963" style="9" hidden="1" customWidth="1"/>
    <col min="88" max="88" width="2.75" style="9" hidden="1" customWidth="1"/>
    <col min="89" max="119" width="2.75" style="8" hidden="1" customWidth="1"/>
    <col min="120" max="120" width="2.75" style="10" hidden="1" customWidth="1"/>
    <col min="121" max="151" width="2.75" style="8" hidden="1" customWidth="1"/>
    <col min="152" max="153" width="2.75" style="10" hidden="1" customWidth="1"/>
    <col min="154" max="184" width="2.75" style="8" hidden="1" customWidth="1"/>
    <col min="185" max="186" width="2.75" style="10" hidden="1" customWidth="1"/>
    <col min="187" max="219" width="2.75" style="8" hidden="1" customWidth="1"/>
    <col min="220" max="220" width="2.75" style="11" customWidth="1"/>
    <col min="221" max="221" width="7.5" style="12" customWidth="1"/>
    <col min="222" max="16384" width="9" style="8"/>
  </cols>
  <sheetData>
    <row r="1" ht="24" customHeight="1" spans="9:36">
      <c r="I1" s="30" t="s">
        <v>7</v>
      </c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3">
        <v>2020</v>
      </c>
      <c r="X1" s="33"/>
      <c r="Y1" s="33"/>
      <c r="Z1" s="34" t="s">
        <v>8</v>
      </c>
      <c r="AA1" s="33">
        <v>4</v>
      </c>
      <c r="AB1" s="33"/>
      <c r="AC1" s="34" t="s">
        <v>9</v>
      </c>
      <c r="AD1" s="34" t="s">
        <v>10</v>
      </c>
      <c r="AE1" s="34"/>
      <c r="AF1" s="34"/>
      <c r="AG1" s="34"/>
      <c r="AH1" s="37"/>
      <c r="AI1" s="37"/>
      <c r="AJ1" s="37"/>
    </row>
    <row r="2" ht="13.5" customHeight="1" spans="36:220">
      <c r="AJ2" s="38" t="s">
        <v>11</v>
      </c>
      <c r="AK2" s="39"/>
      <c r="AN2" s="40" t="s">
        <v>12</v>
      </c>
      <c r="AO2" s="40"/>
      <c r="AP2" s="40"/>
      <c r="AQ2" s="40"/>
      <c r="AR2" s="61">
        <f>DAY(DATE(YEAR(U4),MONTH(U4)+1,0))</f>
        <v>30</v>
      </c>
      <c r="AS2" s="61"/>
      <c r="AT2" s="62" t="s">
        <v>13</v>
      </c>
      <c r="AZ2" s="65" t="s">
        <v>14</v>
      </c>
      <c r="BA2" s="66"/>
      <c r="BB2" s="66"/>
      <c r="BC2" s="67"/>
      <c r="BD2" s="65" t="s">
        <v>15</v>
      </c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7"/>
      <c r="CK2" s="65" t="s">
        <v>16</v>
      </c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5" t="s">
        <v>17</v>
      </c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5" t="s">
        <v>18</v>
      </c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5" t="s">
        <v>19</v>
      </c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85"/>
    </row>
    <row r="3" ht="13.5" hidden="1" customHeight="1"/>
    <row r="4" ht="23.25" hidden="1" customHeight="1" spans="1:55">
      <c r="A4" s="13"/>
      <c r="B4" s="14"/>
      <c r="C4" s="15"/>
      <c r="D4" s="16"/>
      <c r="E4" s="16"/>
      <c r="F4" s="16"/>
      <c r="G4" s="16"/>
      <c r="H4" s="17" t="s">
        <v>20</v>
      </c>
      <c r="I4" s="17"/>
      <c r="J4" s="17">
        <f>W1</f>
        <v>2020</v>
      </c>
      <c r="K4" s="17"/>
      <c r="L4" s="17"/>
      <c r="M4" s="31" t="s">
        <v>8</v>
      </c>
      <c r="N4" s="32"/>
      <c r="O4" s="17">
        <f>AA1</f>
        <v>4</v>
      </c>
      <c r="P4" s="17"/>
      <c r="Q4" s="17" t="s">
        <v>21</v>
      </c>
      <c r="R4" s="17"/>
      <c r="S4" s="17"/>
      <c r="T4" s="17"/>
      <c r="U4" s="16" t="str">
        <f>W1&amp;Z1&amp;AA1&amp;AC1</f>
        <v>2020年4月</v>
      </c>
      <c r="V4" s="16"/>
      <c r="W4" s="16"/>
      <c r="X4" s="16"/>
      <c r="Y4" s="16"/>
      <c r="Z4" s="35"/>
      <c r="AA4" s="16"/>
      <c r="AB4" s="35"/>
      <c r="AC4" s="15"/>
      <c r="AD4" s="15"/>
      <c r="AE4" s="36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36"/>
      <c r="BA4" s="15"/>
      <c r="BB4" s="15"/>
      <c r="BC4" s="15"/>
    </row>
    <row r="5" ht="14.25" customHeight="1" spans="1:221">
      <c r="A5" s="18" t="s">
        <v>22</v>
      </c>
      <c r="B5" s="19" t="s">
        <v>23</v>
      </c>
      <c r="C5" s="20">
        <f t="shared" ref="C5:AG5" si="0">IF(DAY(DATE($J$4,$O$4+1,0))&lt;COLUMN(A4),"",COLUMN(A4))</f>
        <v>1</v>
      </c>
      <c r="D5" s="20">
        <f t="shared" si="0"/>
        <v>2</v>
      </c>
      <c r="E5" s="20">
        <f t="shared" si="0"/>
        <v>3</v>
      </c>
      <c r="F5" s="20">
        <f t="shared" si="0"/>
        <v>4</v>
      </c>
      <c r="G5" s="20">
        <f t="shared" si="0"/>
        <v>5</v>
      </c>
      <c r="H5" s="20">
        <f t="shared" si="0"/>
        <v>6</v>
      </c>
      <c r="I5" s="20">
        <f t="shared" si="0"/>
        <v>7</v>
      </c>
      <c r="J5" s="20">
        <f t="shared" si="0"/>
        <v>8</v>
      </c>
      <c r="K5" s="20">
        <f t="shared" si="0"/>
        <v>9</v>
      </c>
      <c r="L5" s="20">
        <f t="shared" si="0"/>
        <v>10</v>
      </c>
      <c r="M5" s="20">
        <f t="shared" si="0"/>
        <v>11</v>
      </c>
      <c r="N5" s="20">
        <f t="shared" si="0"/>
        <v>12</v>
      </c>
      <c r="O5" s="20">
        <f t="shared" si="0"/>
        <v>13</v>
      </c>
      <c r="P5" s="20">
        <f t="shared" si="0"/>
        <v>14</v>
      </c>
      <c r="Q5" s="20">
        <f t="shared" si="0"/>
        <v>15</v>
      </c>
      <c r="R5" s="20">
        <f t="shared" si="0"/>
        <v>16</v>
      </c>
      <c r="S5" s="20">
        <f t="shared" si="0"/>
        <v>17</v>
      </c>
      <c r="T5" s="20">
        <f t="shared" si="0"/>
        <v>18</v>
      </c>
      <c r="U5" s="20">
        <f t="shared" si="0"/>
        <v>19</v>
      </c>
      <c r="V5" s="20">
        <f t="shared" si="0"/>
        <v>20</v>
      </c>
      <c r="W5" s="20">
        <f t="shared" si="0"/>
        <v>21</v>
      </c>
      <c r="X5" s="20">
        <f t="shared" si="0"/>
        <v>22</v>
      </c>
      <c r="Y5" s="20">
        <f t="shared" si="0"/>
        <v>23</v>
      </c>
      <c r="Z5" s="20">
        <f t="shared" si="0"/>
        <v>24</v>
      </c>
      <c r="AA5" s="20">
        <f t="shared" si="0"/>
        <v>25</v>
      </c>
      <c r="AB5" s="20">
        <f t="shared" si="0"/>
        <v>26</v>
      </c>
      <c r="AC5" s="20">
        <f t="shared" si="0"/>
        <v>27</v>
      </c>
      <c r="AD5" s="20">
        <f t="shared" si="0"/>
        <v>28</v>
      </c>
      <c r="AE5" s="20">
        <f t="shared" si="0"/>
        <v>29</v>
      </c>
      <c r="AF5" s="20">
        <f t="shared" si="0"/>
        <v>30</v>
      </c>
      <c r="AG5" s="41" t="str">
        <f t="shared" si="0"/>
        <v/>
      </c>
      <c r="AH5" s="42" t="s">
        <v>24</v>
      </c>
      <c r="AI5" s="43" t="s">
        <v>25</v>
      </c>
      <c r="AJ5" s="44" t="s">
        <v>24</v>
      </c>
      <c r="AK5" s="45" t="s">
        <v>25</v>
      </c>
      <c r="AL5" s="43" t="s">
        <v>26</v>
      </c>
      <c r="AM5" s="43" t="s">
        <v>27</v>
      </c>
      <c r="AN5" s="43" t="s">
        <v>28</v>
      </c>
      <c r="AO5" s="43" t="s">
        <v>29</v>
      </c>
      <c r="AP5" s="43"/>
      <c r="AQ5" s="43"/>
      <c r="AR5" s="43"/>
      <c r="AS5" s="43"/>
      <c r="AT5" s="43"/>
      <c r="AU5" s="43"/>
      <c r="AV5" s="43"/>
      <c r="AW5" s="43" t="s">
        <v>30</v>
      </c>
      <c r="AX5" s="43"/>
      <c r="AY5" s="43"/>
      <c r="AZ5" s="68" t="s">
        <v>11</v>
      </c>
      <c r="BA5" s="68"/>
      <c r="BB5" s="68"/>
      <c r="BC5" s="68"/>
      <c r="BD5" s="69">
        <v>1</v>
      </c>
      <c r="BE5" s="69">
        <v>2</v>
      </c>
      <c r="BF5" s="69">
        <v>3</v>
      </c>
      <c r="BG5" s="69">
        <v>4</v>
      </c>
      <c r="BH5" s="69">
        <v>5</v>
      </c>
      <c r="BI5" s="69">
        <v>6</v>
      </c>
      <c r="BJ5" s="69">
        <v>7</v>
      </c>
      <c r="BK5" s="69">
        <v>8</v>
      </c>
      <c r="BL5" s="69">
        <v>9</v>
      </c>
      <c r="BM5" s="69">
        <v>10</v>
      </c>
      <c r="BN5" s="69">
        <v>11</v>
      </c>
      <c r="BO5" s="69">
        <v>12</v>
      </c>
      <c r="BP5" s="69">
        <v>13</v>
      </c>
      <c r="BQ5" s="69">
        <v>14</v>
      </c>
      <c r="BR5" s="69">
        <v>15</v>
      </c>
      <c r="BS5" s="69">
        <v>16</v>
      </c>
      <c r="BT5" s="69">
        <v>17</v>
      </c>
      <c r="BU5" s="69">
        <v>18</v>
      </c>
      <c r="BV5" s="69">
        <v>19</v>
      </c>
      <c r="BW5" s="69">
        <v>20</v>
      </c>
      <c r="BX5" s="69">
        <v>21</v>
      </c>
      <c r="BY5" s="69">
        <v>22</v>
      </c>
      <c r="BZ5" s="69">
        <v>23</v>
      </c>
      <c r="CA5" s="69">
        <v>24</v>
      </c>
      <c r="CB5" s="69">
        <v>25</v>
      </c>
      <c r="CC5" s="69">
        <v>26</v>
      </c>
      <c r="CD5" s="69">
        <v>27</v>
      </c>
      <c r="CE5" s="69">
        <v>28</v>
      </c>
      <c r="CF5" s="69">
        <v>29</v>
      </c>
      <c r="CG5" s="69">
        <v>30</v>
      </c>
      <c r="CH5" s="69">
        <v>31</v>
      </c>
      <c r="CI5" s="68" t="s">
        <v>31</v>
      </c>
      <c r="CJ5" s="68" t="s">
        <v>32</v>
      </c>
      <c r="CK5" s="69">
        <v>1</v>
      </c>
      <c r="CL5" s="69">
        <v>2</v>
      </c>
      <c r="CM5" s="69">
        <v>3</v>
      </c>
      <c r="CN5" s="69">
        <v>4</v>
      </c>
      <c r="CO5" s="69">
        <v>5</v>
      </c>
      <c r="CP5" s="69">
        <v>6</v>
      </c>
      <c r="CQ5" s="69">
        <v>7</v>
      </c>
      <c r="CR5" s="69">
        <v>8</v>
      </c>
      <c r="CS5" s="69">
        <v>9</v>
      </c>
      <c r="CT5" s="69">
        <v>10</v>
      </c>
      <c r="CU5" s="69">
        <v>11</v>
      </c>
      <c r="CV5" s="69">
        <v>12</v>
      </c>
      <c r="CW5" s="69">
        <v>13</v>
      </c>
      <c r="CX5" s="69">
        <v>14</v>
      </c>
      <c r="CY5" s="69">
        <v>15</v>
      </c>
      <c r="CZ5" s="69">
        <v>16</v>
      </c>
      <c r="DA5" s="69">
        <v>17</v>
      </c>
      <c r="DB5" s="69">
        <v>18</v>
      </c>
      <c r="DC5" s="69">
        <v>19</v>
      </c>
      <c r="DD5" s="69">
        <v>20</v>
      </c>
      <c r="DE5" s="69">
        <v>21</v>
      </c>
      <c r="DF5" s="69">
        <v>22</v>
      </c>
      <c r="DG5" s="69">
        <v>23</v>
      </c>
      <c r="DH5" s="69">
        <v>24</v>
      </c>
      <c r="DI5" s="69">
        <v>25</v>
      </c>
      <c r="DJ5" s="69">
        <v>26</v>
      </c>
      <c r="DK5" s="69">
        <v>27</v>
      </c>
      <c r="DL5" s="69">
        <v>28</v>
      </c>
      <c r="DM5" s="69">
        <v>29</v>
      </c>
      <c r="DN5" s="69">
        <v>30</v>
      </c>
      <c r="DO5" s="69">
        <v>31</v>
      </c>
      <c r="DP5" s="81" t="s">
        <v>33</v>
      </c>
      <c r="DQ5" s="69">
        <v>1</v>
      </c>
      <c r="DR5" s="69">
        <v>2</v>
      </c>
      <c r="DS5" s="69">
        <v>3</v>
      </c>
      <c r="DT5" s="69">
        <v>4</v>
      </c>
      <c r="DU5" s="69">
        <v>5</v>
      </c>
      <c r="DV5" s="69">
        <v>6</v>
      </c>
      <c r="DW5" s="69">
        <v>7</v>
      </c>
      <c r="DX5" s="69">
        <v>8</v>
      </c>
      <c r="DY5" s="69">
        <v>9</v>
      </c>
      <c r="DZ5" s="69">
        <v>10</v>
      </c>
      <c r="EA5" s="69">
        <v>11</v>
      </c>
      <c r="EB5" s="69">
        <v>12</v>
      </c>
      <c r="EC5" s="69">
        <v>13</v>
      </c>
      <c r="ED5" s="69">
        <v>14</v>
      </c>
      <c r="EE5" s="69">
        <v>15</v>
      </c>
      <c r="EF5" s="69">
        <v>16</v>
      </c>
      <c r="EG5" s="69">
        <v>17</v>
      </c>
      <c r="EH5" s="69">
        <v>18</v>
      </c>
      <c r="EI5" s="69">
        <v>19</v>
      </c>
      <c r="EJ5" s="69">
        <v>20</v>
      </c>
      <c r="EK5" s="69">
        <v>21</v>
      </c>
      <c r="EL5" s="69">
        <v>22</v>
      </c>
      <c r="EM5" s="69">
        <v>23</v>
      </c>
      <c r="EN5" s="69">
        <v>24</v>
      </c>
      <c r="EO5" s="69">
        <v>25</v>
      </c>
      <c r="EP5" s="69">
        <v>26</v>
      </c>
      <c r="EQ5" s="69">
        <v>27</v>
      </c>
      <c r="ER5" s="69">
        <v>28</v>
      </c>
      <c r="ES5" s="69">
        <v>29</v>
      </c>
      <c r="ET5" s="69">
        <v>30</v>
      </c>
      <c r="EU5" s="69">
        <v>31</v>
      </c>
      <c r="EV5" s="81" t="s">
        <v>34</v>
      </c>
      <c r="EW5" s="81" t="s">
        <v>35</v>
      </c>
      <c r="EX5" s="69">
        <v>1</v>
      </c>
      <c r="EY5" s="69">
        <v>2</v>
      </c>
      <c r="EZ5" s="69">
        <v>3</v>
      </c>
      <c r="FA5" s="69">
        <v>4</v>
      </c>
      <c r="FB5" s="69">
        <v>5</v>
      </c>
      <c r="FC5" s="69">
        <v>6</v>
      </c>
      <c r="FD5" s="69">
        <v>7</v>
      </c>
      <c r="FE5" s="69">
        <v>8</v>
      </c>
      <c r="FF5" s="69">
        <v>9</v>
      </c>
      <c r="FG5" s="69">
        <v>10</v>
      </c>
      <c r="FH5" s="69">
        <v>11</v>
      </c>
      <c r="FI5" s="69">
        <v>12</v>
      </c>
      <c r="FJ5" s="69">
        <v>13</v>
      </c>
      <c r="FK5" s="69">
        <v>14</v>
      </c>
      <c r="FL5" s="69">
        <v>15</v>
      </c>
      <c r="FM5" s="69">
        <v>16</v>
      </c>
      <c r="FN5" s="69">
        <v>17</v>
      </c>
      <c r="FO5" s="69">
        <v>18</v>
      </c>
      <c r="FP5" s="69">
        <v>19</v>
      </c>
      <c r="FQ5" s="69">
        <v>20</v>
      </c>
      <c r="FR5" s="69">
        <v>21</v>
      </c>
      <c r="FS5" s="69">
        <v>22</v>
      </c>
      <c r="FT5" s="69">
        <v>23</v>
      </c>
      <c r="FU5" s="69">
        <v>24</v>
      </c>
      <c r="FV5" s="69">
        <v>25</v>
      </c>
      <c r="FW5" s="69">
        <v>26</v>
      </c>
      <c r="FX5" s="69">
        <v>27</v>
      </c>
      <c r="FY5" s="69">
        <v>28</v>
      </c>
      <c r="FZ5" s="69">
        <v>29</v>
      </c>
      <c r="GA5" s="69">
        <v>30</v>
      </c>
      <c r="GB5" s="69">
        <v>31</v>
      </c>
      <c r="GC5" s="81" t="s">
        <v>36</v>
      </c>
      <c r="GD5" s="81" t="s">
        <v>37</v>
      </c>
      <c r="GE5" s="69">
        <v>1</v>
      </c>
      <c r="GF5" s="69">
        <v>2</v>
      </c>
      <c r="GG5" s="69">
        <v>3</v>
      </c>
      <c r="GH5" s="69">
        <v>4</v>
      </c>
      <c r="GI5" s="69">
        <v>5</v>
      </c>
      <c r="GJ5" s="69">
        <v>6</v>
      </c>
      <c r="GK5" s="69">
        <v>7</v>
      </c>
      <c r="GL5" s="69">
        <v>8</v>
      </c>
      <c r="GM5" s="69">
        <v>9</v>
      </c>
      <c r="GN5" s="69">
        <v>10</v>
      </c>
      <c r="GO5" s="69">
        <v>11</v>
      </c>
      <c r="GP5" s="69">
        <v>12</v>
      </c>
      <c r="GQ5" s="69">
        <v>13</v>
      </c>
      <c r="GR5" s="69">
        <v>14</v>
      </c>
      <c r="GS5" s="69">
        <v>15</v>
      </c>
      <c r="GT5" s="69">
        <v>16</v>
      </c>
      <c r="GU5" s="69">
        <v>17</v>
      </c>
      <c r="GV5" s="69">
        <v>18</v>
      </c>
      <c r="GW5" s="69">
        <v>19</v>
      </c>
      <c r="GX5" s="69">
        <v>20</v>
      </c>
      <c r="GY5" s="69">
        <v>21</v>
      </c>
      <c r="GZ5" s="69">
        <v>22</v>
      </c>
      <c r="HA5" s="69">
        <v>23</v>
      </c>
      <c r="HB5" s="69">
        <v>24</v>
      </c>
      <c r="HC5" s="69">
        <v>25</v>
      </c>
      <c r="HD5" s="69">
        <v>26</v>
      </c>
      <c r="HE5" s="69">
        <v>27</v>
      </c>
      <c r="HF5" s="69">
        <v>28</v>
      </c>
      <c r="HG5" s="69">
        <v>29</v>
      </c>
      <c r="HH5" s="69">
        <v>30</v>
      </c>
      <c r="HI5" s="69">
        <v>31</v>
      </c>
      <c r="HJ5" s="81" t="s">
        <v>38</v>
      </c>
      <c r="HK5" s="86" t="s">
        <v>39</v>
      </c>
      <c r="HL5" s="87" t="s">
        <v>40</v>
      </c>
      <c r="HM5" s="88" t="s">
        <v>41</v>
      </c>
    </row>
    <row r="6" s="5" customFormat="1" ht="26.25" hidden="1" customHeight="1" spans="1:221">
      <c r="A6" s="21"/>
      <c r="B6" s="22"/>
      <c r="C6" s="23">
        <f t="shared" ref="C6:AG6" si="1">IFERROR(--($J$4&amp;-$O$4&amp;-COLUMN(A4)),"")</f>
        <v>43922</v>
      </c>
      <c r="D6" s="23">
        <f t="shared" si="1"/>
        <v>43923</v>
      </c>
      <c r="E6" s="23">
        <f t="shared" si="1"/>
        <v>43924</v>
      </c>
      <c r="F6" s="23">
        <f t="shared" si="1"/>
        <v>43925</v>
      </c>
      <c r="G6" s="23">
        <f t="shared" si="1"/>
        <v>43926</v>
      </c>
      <c r="H6" s="23">
        <f t="shared" si="1"/>
        <v>43927</v>
      </c>
      <c r="I6" s="23">
        <f t="shared" si="1"/>
        <v>43928</v>
      </c>
      <c r="J6" s="23">
        <f t="shared" si="1"/>
        <v>43929</v>
      </c>
      <c r="K6" s="23">
        <f t="shared" si="1"/>
        <v>43930</v>
      </c>
      <c r="L6" s="23">
        <f t="shared" si="1"/>
        <v>43931</v>
      </c>
      <c r="M6" s="23">
        <f t="shared" si="1"/>
        <v>43932</v>
      </c>
      <c r="N6" s="23">
        <f t="shared" si="1"/>
        <v>43933</v>
      </c>
      <c r="O6" s="23">
        <f t="shared" si="1"/>
        <v>43934</v>
      </c>
      <c r="P6" s="23">
        <f t="shared" si="1"/>
        <v>43935</v>
      </c>
      <c r="Q6" s="23">
        <f t="shared" si="1"/>
        <v>43936</v>
      </c>
      <c r="R6" s="23">
        <f t="shared" si="1"/>
        <v>43937</v>
      </c>
      <c r="S6" s="23">
        <f t="shared" si="1"/>
        <v>43938</v>
      </c>
      <c r="T6" s="23">
        <f t="shared" si="1"/>
        <v>43939</v>
      </c>
      <c r="U6" s="23">
        <f t="shared" si="1"/>
        <v>43940</v>
      </c>
      <c r="V6" s="23">
        <f t="shared" si="1"/>
        <v>43941</v>
      </c>
      <c r="W6" s="23">
        <f t="shared" si="1"/>
        <v>43942</v>
      </c>
      <c r="X6" s="23">
        <f t="shared" si="1"/>
        <v>43943</v>
      </c>
      <c r="Y6" s="23">
        <f t="shared" si="1"/>
        <v>43944</v>
      </c>
      <c r="Z6" s="23">
        <f t="shared" si="1"/>
        <v>43945</v>
      </c>
      <c r="AA6" s="23">
        <f t="shared" si="1"/>
        <v>43946</v>
      </c>
      <c r="AB6" s="23">
        <f t="shared" si="1"/>
        <v>43947</v>
      </c>
      <c r="AC6" s="23">
        <f t="shared" si="1"/>
        <v>43948</v>
      </c>
      <c r="AD6" s="23">
        <f t="shared" si="1"/>
        <v>43949</v>
      </c>
      <c r="AE6" s="23">
        <f t="shared" si="1"/>
        <v>43950</v>
      </c>
      <c r="AF6" s="23">
        <f t="shared" si="1"/>
        <v>43951</v>
      </c>
      <c r="AG6" s="46" t="str">
        <f t="shared" si="1"/>
        <v/>
      </c>
      <c r="AH6" s="47"/>
      <c r="AI6" s="48"/>
      <c r="AJ6" s="49"/>
      <c r="AK6" s="50"/>
      <c r="AL6" s="48"/>
      <c r="AM6" s="48"/>
      <c r="AN6" s="48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70"/>
      <c r="BA6" s="70"/>
      <c r="BB6" s="70"/>
      <c r="BC6" s="70"/>
      <c r="BD6" s="71"/>
      <c r="BE6" s="71" t="str">
        <f t="shared" ref="BE6:CH6" si="2">IFERROR(--($J$4&amp;-$O$4&amp;-COLUMN(BC4)),"")</f>
        <v/>
      </c>
      <c r="BF6" s="71" t="str">
        <f t="shared" si="2"/>
        <v/>
      </c>
      <c r="BG6" s="71" t="str">
        <f t="shared" si="2"/>
        <v/>
      </c>
      <c r="BH6" s="71" t="str">
        <f t="shared" si="2"/>
        <v/>
      </c>
      <c r="BI6" s="71" t="str">
        <f t="shared" si="2"/>
        <v/>
      </c>
      <c r="BJ6" s="71" t="str">
        <f t="shared" si="2"/>
        <v/>
      </c>
      <c r="BK6" s="71" t="str">
        <f t="shared" si="2"/>
        <v/>
      </c>
      <c r="BL6" s="71" t="str">
        <f t="shared" si="2"/>
        <v/>
      </c>
      <c r="BM6" s="71" t="str">
        <f t="shared" si="2"/>
        <v/>
      </c>
      <c r="BN6" s="71" t="str">
        <f t="shared" si="2"/>
        <v/>
      </c>
      <c r="BO6" s="71" t="str">
        <f t="shared" si="2"/>
        <v/>
      </c>
      <c r="BP6" s="71" t="str">
        <f t="shared" si="2"/>
        <v/>
      </c>
      <c r="BQ6" s="71" t="str">
        <f t="shared" si="2"/>
        <v/>
      </c>
      <c r="BR6" s="71" t="str">
        <f t="shared" si="2"/>
        <v/>
      </c>
      <c r="BS6" s="71" t="str">
        <f t="shared" si="2"/>
        <v/>
      </c>
      <c r="BT6" s="71" t="str">
        <f t="shared" si="2"/>
        <v/>
      </c>
      <c r="BU6" s="71" t="str">
        <f t="shared" si="2"/>
        <v/>
      </c>
      <c r="BV6" s="71" t="str">
        <f t="shared" si="2"/>
        <v/>
      </c>
      <c r="BW6" s="71" t="str">
        <f t="shared" si="2"/>
        <v/>
      </c>
      <c r="BX6" s="71" t="str">
        <f t="shared" si="2"/>
        <v/>
      </c>
      <c r="BY6" s="71" t="str">
        <f t="shared" si="2"/>
        <v/>
      </c>
      <c r="BZ6" s="71" t="str">
        <f t="shared" si="2"/>
        <v/>
      </c>
      <c r="CA6" s="71" t="str">
        <f t="shared" si="2"/>
        <v/>
      </c>
      <c r="CB6" s="71" t="str">
        <f t="shared" si="2"/>
        <v/>
      </c>
      <c r="CC6" s="71" t="str">
        <f t="shared" si="2"/>
        <v/>
      </c>
      <c r="CD6" s="71" t="str">
        <f t="shared" si="2"/>
        <v/>
      </c>
      <c r="CE6" s="71" t="str">
        <f t="shared" si="2"/>
        <v/>
      </c>
      <c r="CF6" s="71" t="str">
        <f t="shared" si="2"/>
        <v/>
      </c>
      <c r="CG6" s="71" t="str">
        <f t="shared" si="2"/>
        <v/>
      </c>
      <c r="CH6" s="71" t="str">
        <f t="shared" si="2"/>
        <v/>
      </c>
      <c r="CI6" s="77"/>
      <c r="CJ6" s="77"/>
      <c r="CK6" s="71"/>
      <c r="CL6" s="71" t="str">
        <f t="shared" ref="CL6" si="3">IFERROR(--($J$4&amp;-$O$4&amp;-COLUMN(CJ4)),"")</f>
        <v/>
      </c>
      <c r="CM6" s="71" t="str">
        <f t="shared" ref="CM6" si="4">IFERROR(--($J$4&amp;-$O$4&amp;-COLUMN(CK4)),"")</f>
        <v/>
      </c>
      <c r="CN6" s="71" t="str">
        <f t="shared" ref="CN6" si="5">IFERROR(--($J$4&amp;-$O$4&amp;-COLUMN(CL4)),"")</f>
        <v/>
      </c>
      <c r="CO6" s="71" t="str">
        <f t="shared" ref="CO6" si="6">IFERROR(--($J$4&amp;-$O$4&amp;-COLUMN(CM4)),"")</f>
        <v/>
      </c>
      <c r="CP6" s="71" t="str">
        <f t="shared" ref="CP6" si="7">IFERROR(--($J$4&amp;-$O$4&amp;-COLUMN(CN4)),"")</f>
        <v/>
      </c>
      <c r="CQ6" s="71" t="str">
        <f t="shared" ref="CQ6" si="8">IFERROR(--($J$4&amp;-$O$4&amp;-COLUMN(CO4)),"")</f>
        <v/>
      </c>
      <c r="CR6" s="71" t="str">
        <f t="shared" ref="CR6" si="9">IFERROR(--($J$4&amp;-$O$4&amp;-COLUMN(CP4)),"")</f>
        <v/>
      </c>
      <c r="CS6" s="71" t="str">
        <f t="shared" ref="CS6" si="10">IFERROR(--($J$4&amp;-$O$4&amp;-COLUMN(CQ4)),"")</f>
        <v/>
      </c>
      <c r="CT6" s="71" t="str">
        <f t="shared" ref="CT6" si="11">IFERROR(--($J$4&amp;-$O$4&amp;-COLUMN(CR4)),"")</f>
        <v/>
      </c>
      <c r="CU6" s="71" t="str">
        <f t="shared" ref="CU6" si="12">IFERROR(--($J$4&amp;-$O$4&amp;-COLUMN(CS4)),"")</f>
        <v/>
      </c>
      <c r="CV6" s="71" t="str">
        <f t="shared" ref="CV6" si="13">IFERROR(--($J$4&amp;-$O$4&amp;-COLUMN(CT4)),"")</f>
        <v/>
      </c>
      <c r="CW6" s="71" t="str">
        <f t="shared" ref="CW6" si="14">IFERROR(--($J$4&amp;-$O$4&amp;-COLUMN(CU4)),"")</f>
        <v/>
      </c>
      <c r="CX6" s="71" t="str">
        <f t="shared" ref="CX6" si="15">IFERROR(--($J$4&amp;-$O$4&amp;-COLUMN(CV4)),"")</f>
        <v/>
      </c>
      <c r="CY6" s="71" t="str">
        <f t="shared" ref="CY6" si="16">IFERROR(--($J$4&amp;-$O$4&amp;-COLUMN(CW4)),"")</f>
        <v/>
      </c>
      <c r="CZ6" s="71" t="str">
        <f t="shared" ref="CZ6" si="17">IFERROR(--($J$4&amp;-$O$4&amp;-COLUMN(CX4)),"")</f>
        <v/>
      </c>
      <c r="DA6" s="71" t="str">
        <f t="shared" ref="DA6" si="18">IFERROR(--($J$4&amp;-$O$4&amp;-COLUMN(CY4)),"")</f>
        <v/>
      </c>
      <c r="DB6" s="71" t="str">
        <f t="shared" ref="DB6" si="19">IFERROR(--($J$4&amp;-$O$4&amp;-COLUMN(CZ4)),"")</f>
        <v/>
      </c>
      <c r="DC6" s="71" t="str">
        <f t="shared" ref="DC6" si="20">IFERROR(--($J$4&amp;-$O$4&amp;-COLUMN(DA4)),"")</f>
        <v/>
      </c>
      <c r="DD6" s="71" t="str">
        <f t="shared" ref="DD6" si="21">IFERROR(--($J$4&amp;-$O$4&amp;-COLUMN(DB4)),"")</f>
        <v/>
      </c>
      <c r="DE6" s="71" t="str">
        <f t="shared" ref="DE6" si="22">IFERROR(--($J$4&amp;-$O$4&amp;-COLUMN(DC4)),"")</f>
        <v/>
      </c>
      <c r="DF6" s="71" t="str">
        <f t="shared" ref="DF6" si="23">IFERROR(--($J$4&amp;-$O$4&amp;-COLUMN(DD4)),"")</f>
        <v/>
      </c>
      <c r="DG6" s="71" t="str">
        <f t="shared" ref="DG6" si="24">IFERROR(--($J$4&amp;-$O$4&amp;-COLUMN(DE4)),"")</f>
        <v/>
      </c>
      <c r="DH6" s="71" t="str">
        <f t="shared" ref="DH6" si="25">IFERROR(--($J$4&amp;-$O$4&amp;-COLUMN(DF4)),"")</f>
        <v/>
      </c>
      <c r="DI6" s="71" t="str">
        <f t="shared" ref="DI6" si="26">IFERROR(--($J$4&amp;-$O$4&amp;-COLUMN(DG4)),"")</f>
        <v/>
      </c>
      <c r="DJ6" s="71" t="str">
        <f t="shared" ref="DJ6" si="27">IFERROR(--($J$4&amp;-$O$4&amp;-COLUMN(DH4)),"")</f>
        <v/>
      </c>
      <c r="DK6" s="71" t="str">
        <f t="shared" ref="DK6" si="28">IFERROR(--($J$4&amp;-$O$4&amp;-COLUMN(DI4)),"")</f>
        <v/>
      </c>
      <c r="DL6" s="71" t="str">
        <f t="shared" ref="DL6" si="29">IFERROR(--($J$4&amp;-$O$4&amp;-COLUMN(DJ4)),"")</f>
        <v/>
      </c>
      <c r="DM6" s="71" t="str">
        <f t="shared" ref="DM6" si="30">IFERROR(--($J$4&amp;-$O$4&amp;-COLUMN(DK4)),"")</f>
        <v/>
      </c>
      <c r="DN6" s="71" t="str">
        <f t="shared" ref="DN6" si="31">IFERROR(--($J$4&amp;-$O$4&amp;-COLUMN(DL4)),"")</f>
        <v/>
      </c>
      <c r="DO6" s="71" t="str">
        <f t="shared" ref="DO6" si="32">IFERROR(--($J$4&amp;-$O$4&amp;-COLUMN(DM4)),"")</f>
        <v/>
      </c>
      <c r="DP6" s="82"/>
      <c r="DQ6" s="71"/>
      <c r="DR6" s="71" t="str">
        <f>IFERROR(--($J$4&amp;-$O$4&amp;-COLUMN(#REF!)),"")</f>
        <v/>
      </c>
      <c r="DS6" s="71" t="str">
        <f t="shared" ref="DS6" si="33">IFERROR(--($J$4&amp;-$O$4&amp;-COLUMN(DQ4)),"")</f>
        <v/>
      </c>
      <c r="DT6" s="71" t="str">
        <f t="shared" ref="DT6" si="34">IFERROR(--($J$4&amp;-$O$4&amp;-COLUMN(DR4)),"")</f>
        <v/>
      </c>
      <c r="DU6" s="71" t="str">
        <f t="shared" ref="DU6" si="35">IFERROR(--($J$4&amp;-$O$4&amp;-COLUMN(DS4)),"")</f>
        <v/>
      </c>
      <c r="DV6" s="71" t="str">
        <f t="shared" ref="DV6" si="36">IFERROR(--($J$4&amp;-$O$4&amp;-COLUMN(DT4)),"")</f>
        <v/>
      </c>
      <c r="DW6" s="71" t="str">
        <f t="shared" ref="DW6" si="37">IFERROR(--($J$4&amp;-$O$4&amp;-COLUMN(DU4)),"")</f>
        <v/>
      </c>
      <c r="DX6" s="71" t="str">
        <f t="shared" ref="DX6" si="38">IFERROR(--($J$4&amp;-$O$4&amp;-COLUMN(DV4)),"")</f>
        <v/>
      </c>
      <c r="DY6" s="71" t="str">
        <f t="shared" ref="DY6" si="39">IFERROR(--($J$4&amp;-$O$4&amp;-COLUMN(DW4)),"")</f>
        <v/>
      </c>
      <c r="DZ6" s="71" t="str">
        <f t="shared" ref="DZ6" si="40">IFERROR(--($J$4&amp;-$O$4&amp;-COLUMN(DX4)),"")</f>
        <v/>
      </c>
      <c r="EA6" s="71" t="str">
        <f t="shared" ref="EA6" si="41">IFERROR(--($J$4&amp;-$O$4&amp;-COLUMN(DY4)),"")</f>
        <v/>
      </c>
      <c r="EB6" s="71" t="str">
        <f t="shared" ref="EB6" si="42">IFERROR(--($J$4&amp;-$O$4&amp;-COLUMN(DZ4)),"")</f>
        <v/>
      </c>
      <c r="EC6" s="71" t="str">
        <f t="shared" ref="EC6" si="43">IFERROR(--($J$4&amp;-$O$4&amp;-COLUMN(EA4)),"")</f>
        <v/>
      </c>
      <c r="ED6" s="71" t="str">
        <f t="shared" ref="ED6" si="44">IFERROR(--($J$4&amp;-$O$4&amp;-COLUMN(EB4)),"")</f>
        <v/>
      </c>
      <c r="EE6" s="71" t="str">
        <f t="shared" ref="EE6" si="45">IFERROR(--($J$4&amp;-$O$4&amp;-COLUMN(EC4)),"")</f>
        <v/>
      </c>
      <c r="EF6" s="71" t="str">
        <f t="shared" ref="EF6" si="46">IFERROR(--($J$4&amp;-$O$4&amp;-COLUMN(ED4)),"")</f>
        <v/>
      </c>
      <c r="EG6" s="71" t="str">
        <f t="shared" ref="EG6" si="47">IFERROR(--($J$4&amp;-$O$4&amp;-COLUMN(EE4)),"")</f>
        <v/>
      </c>
      <c r="EH6" s="71" t="str">
        <f t="shared" ref="EH6" si="48">IFERROR(--($J$4&amp;-$O$4&amp;-COLUMN(EF4)),"")</f>
        <v/>
      </c>
      <c r="EI6" s="71" t="str">
        <f t="shared" ref="EI6" si="49">IFERROR(--($J$4&amp;-$O$4&amp;-COLUMN(EG4)),"")</f>
        <v/>
      </c>
      <c r="EJ6" s="71" t="str">
        <f t="shared" ref="EJ6" si="50">IFERROR(--($J$4&amp;-$O$4&amp;-COLUMN(EH4)),"")</f>
        <v/>
      </c>
      <c r="EK6" s="71" t="str">
        <f t="shared" ref="EK6" si="51">IFERROR(--($J$4&amp;-$O$4&amp;-COLUMN(EI4)),"")</f>
        <v/>
      </c>
      <c r="EL6" s="71" t="str">
        <f t="shared" ref="EL6" si="52">IFERROR(--($J$4&amp;-$O$4&amp;-COLUMN(EJ4)),"")</f>
        <v/>
      </c>
      <c r="EM6" s="71" t="str">
        <f t="shared" ref="EM6" si="53">IFERROR(--($J$4&amp;-$O$4&amp;-COLUMN(EK4)),"")</f>
        <v/>
      </c>
      <c r="EN6" s="71" t="str">
        <f t="shared" ref="EN6" si="54">IFERROR(--($J$4&amp;-$O$4&amp;-COLUMN(EL4)),"")</f>
        <v/>
      </c>
      <c r="EO6" s="71" t="str">
        <f t="shared" ref="EO6" si="55">IFERROR(--($J$4&amp;-$O$4&amp;-COLUMN(EM4)),"")</f>
        <v/>
      </c>
      <c r="EP6" s="71" t="str">
        <f t="shared" ref="EP6" si="56">IFERROR(--($J$4&amp;-$O$4&amp;-COLUMN(EN4)),"")</f>
        <v/>
      </c>
      <c r="EQ6" s="71" t="str">
        <f t="shared" ref="EQ6" si="57">IFERROR(--($J$4&amp;-$O$4&amp;-COLUMN(EO4)),"")</f>
        <v/>
      </c>
      <c r="ER6" s="71" t="str">
        <f t="shared" ref="ER6" si="58">IFERROR(--($J$4&amp;-$O$4&amp;-COLUMN(EP4)),"")</f>
        <v/>
      </c>
      <c r="ES6" s="71" t="str">
        <f t="shared" ref="ES6" si="59">IFERROR(--($J$4&amp;-$O$4&amp;-COLUMN(EQ4)),"")</f>
        <v/>
      </c>
      <c r="ET6" s="71" t="str">
        <f t="shared" ref="ET6" si="60">IFERROR(--($J$4&amp;-$O$4&amp;-COLUMN(ER4)),"")</f>
        <v/>
      </c>
      <c r="EU6" s="71" t="str">
        <f t="shared" ref="EU6" si="61">IFERROR(--($J$4&amp;-$O$4&amp;-COLUMN(ES4)),"")</f>
        <v/>
      </c>
      <c r="EV6" s="82"/>
      <c r="EW6" s="82"/>
      <c r="EX6" s="71"/>
      <c r="EY6" s="71" t="str">
        <f>IFERROR(--($J$4&amp;-$O$4&amp;-COLUMN(#REF!)),"")</f>
        <v/>
      </c>
      <c r="EZ6" s="71" t="str">
        <f t="shared" ref="EZ6" si="62">IFERROR(--($J$4&amp;-$O$4&amp;-COLUMN(EX4)),"")</f>
        <v/>
      </c>
      <c r="FA6" s="71" t="str">
        <f t="shared" ref="FA6" si="63">IFERROR(--($J$4&amp;-$O$4&amp;-COLUMN(EY4)),"")</f>
        <v/>
      </c>
      <c r="FB6" s="71" t="str">
        <f t="shared" ref="FB6" si="64">IFERROR(--($J$4&amp;-$O$4&amp;-COLUMN(EZ4)),"")</f>
        <v/>
      </c>
      <c r="FC6" s="71" t="str">
        <f t="shared" ref="FC6" si="65">IFERROR(--($J$4&amp;-$O$4&amp;-COLUMN(FA4)),"")</f>
        <v/>
      </c>
      <c r="FD6" s="71" t="str">
        <f t="shared" ref="FD6" si="66">IFERROR(--($J$4&amp;-$O$4&amp;-COLUMN(FB4)),"")</f>
        <v/>
      </c>
      <c r="FE6" s="71" t="str">
        <f t="shared" ref="FE6" si="67">IFERROR(--($J$4&amp;-$O$4&amp;-COLUMN(FC4)),"")</f>
        <v/>
      </c>
      <c r="FF6" s="71" t="str">
        <f t="shared" ref="FF6" si="68">IFERROR(--($J$4&amp;-$O$4&amp;-COLUMN(FD4)),"")</f>
        <v/>
      </c>
      <c r="FG6" s="71" t="str">
        <f t="shared" ref="FG6" si="69">IFERROR(--($J$4&amp;-$O$4&amp;-COLUMN(FE4)),"")</f>
        <v/>
      </c>
      <c r="FH6" s="71" t="str">
        <f t="shared" ref="FH6" si="70">IFERROR(--($J$4&amp;-$O$4&amp;-COLUMN(FF4)),"")</f>
        <v/>
      </c>
      <c r="FI6" s="71" t="str">
        <f t="shared" ref="FI6" si="71">IFERROR(--($J$4&amp;-$O$4&amp;-COLUMN(FG4)),"")</f>
        <v/>
      </c>
      <c r="FJ6" s="71" t="str">
        <f t="shared" ref="FJ6" si="72">IFERROR(--($J$4&amp;-$O$4&amp;-COLUMN(FH4)),"")</f>
        <v/>
      </c>
      <c r="FK6" s="71" t="str">
        <f t="shared" ref="FK6" si="73">IFERROR(--($J$4&amp;-$O$4&amp;-COLUMN(FI4)),"")</f>
        <v/>
      </c>
      <c r="FL6" s="71" t="str">
        <f t="shared" ref="FL6" si="74">IFERROR(--($J$4&amp;-$O$4&amp;-COLUMN(FJ4)),"")</f>
        <v/>
      </c>
      <c r="FM6" s="71" t="str">
        <f t="shared" ref="FM6" si="75">IFERROR(--($J$4&amp;-$O$4&amp;-COLUMN(FK4)),"")</f>
        <v/>
      </c>
      <c r="FN6" s="71" t="str">
        <f t="shared" ref="FN6" si="76">IFERROR(--($J$4&amp;-$O$4&amp;-COLUMN(FL4)),"")</f>
        <v/>
      </c>
      <c r="FO6" s="71" t="str">
        <f t="shared" ref="FO6" si="77">IFERROR(--($J$4&amp;-$O$4&amp;-COLUMN(FM4)),"")</f>
        <v/>
      </c>
      <c r="FP6" s="71" t="str">
        <f t="shared" ref="FP6" si="78">IFERROR(--($J$4&amp;-$O$4&amp;-COLUMN(FN4)),"")</f>
        <v/>
      </c>
      <c r="FQ6" s="71" t="str">
        <f t="shared" ref="FQ6" si="79">IFERROR(--($J$4&amp;-$O$4&amp;-COLUMN(FO4)),"")</f>
        <v/>
      </c>
      <c r="FR6" s="71" t="str">
        <f t="shared" ref="FR6" si="80">IFERROR(--($J$4&amp;-$O$4&amp;-COLUMN(FP4)),"")</f>
        <v/>
      </c>
      <c r="FS6" s="71" t="str">
        <f t="shared" ref="FS6" si="81">IFERROR(--($J$4&amp;-$O$4&amp;-COLUMN(FQ4)),"")</f>
        <v/>
      </c>
      <c r="FT6" s="71" t="str">
        <f t="shared" ref="FT6" si="82">IFERROR(--($J$4&amp;-$O$4&amp;-COLUMN(FR4)),"")</f>
        <v/>
      </c>
      <c r="FU6" s="71" t="str">
        <f t="shared" ref="FU6" si="83">IFERROR(--($J$4&amp;-$O$4&amp;-COLUMN(FS4)),"")</f>
        <v/>
      </c>
      <c r="FV6" s="71" t="str">
        <f t="shared" ref="FV6" si="84">IFERROR(--($J$4&amp;-$O$4&amp;-COLUMN(FT4)),"")</f>
        <v/>
      </c>
      <c r="FW6" s="71" t="str">
        <f t="shared" ref="FW6" si="85">IFERROR(--($J$4&amp;-$O$4&amp;-COLUMN(FU4)),"")</f>
        <v/>
      </c>
      <c r="FX6" s="71" t="str">
        <f t="shared" ref="FX6" si="86">IFERROR(--($J$4&amp;-$O$4&amp;-COLUMN(FV4)),"")</f>
        <v/>
      </c>
      <c r="FY6" s="71" t="str">
        <f t="shared" ref="FY6" si="87">IFERROR(--($J$4&amp;-$O$4&amp;-COLUMN(FW4)),"")</f>
        <v/>
      </c>
      <c r="FZ6" s="71" t="str">
        <f t="shared" ref="FZ6" si="88">IFERROR(--($J$4&amp;-$O$4&amp;-COLUMN(FX4)),"")</f>
        <v/>
      </c>
      <c r="GA6" s="71" t="str">
        <f t="shared" ref="GA6" si="89">IFERROR(--($J$4&amp;-$O$4&amp;-COLUMN(FY4)),"")</f>
        <v/>
      </c>
      <c r="GB6" s="71" t="str">
        <f t="shared" ref="GB6" si="90">IFERROR(--($J$4&amp;-$O$4&amp;-COLUMN(FZ4)),"")</f>
        <v/>
      </c>
      <c r="GC6" s="82"/>
      <c r="GD6" s="82"/>
      <c r="GE6" s="71"/>
      <c r="GF6" s="71" t="str">
        <f>IFERROR(--($J$4&amp;-$O$4&amp;-COLUMN(#REF!)),"")</f>
        <v/>
      </c>
      <c r="GG6" s="71" t="str">
        <f t="shared" ref="GG6" si="91">IFERROR(--($J$4&amp;-$O$4&amp;-COLUMN(GE4)),"")</f>
        <v/>
      </c>
      <c r="GH6" s="71" t="str">
        <f t="shared" ref="GH6" si="92">IFERROR(--($J$4&amp;-$O$4&amp;-COLUMN(GF4)),"")</f>
        <v/>
      </c>
      <c r="GI6" s="71" t="str">
        <f t="shared" ref="GI6" si="93">IFERROR(--($J$4&amp;-$O$4&amp;-COLUMN(GG4)),"")</f>
        <v/>
      </c>
      <c r="GJ6" s="71" t="str">
        <f t="shared" ref="GJ6" si="94">IFERROR(--($J$4&amp;-$O$4&amp;-COLUMN(GH4)),"")</f>
        <v/>
      </c>
      <c r="GK6" s="71" t="str">
        <f t="shared" ref="GK6" si="95">IFERROR(--($J$4&amp;-$O$4&amp;-COLUMN(GI4)),"")</f>
        <v/>
      </c>
      <c r="GL6" s="71" t="str">
        <f t="shared" ref="GL6" si="96">IFERROR(--($J$4&amp;-$O$4&amp;-COLUMN(GJ4)),"")</f>
        <v/>
      </c>
      <c r="GM6" s="71" t="str">
        <f t="shared" ref="GM6" si="97">IFERROR(--($J$4&amp;-$O$4&amp;-COLUMN(GK4)),"")</f>
        <v/>
      </c>
      <c r="GN6" s="71" t="str">
        <f t="shared" ref="GN6" si="98">IFERROR(--($J$4&amp;-$O$4&amp;-COLUMN(GL4)),"")</f>
        <v/>
      </c>
      <c r="GO6" s="71" t="str">
        <f t="shared" ref="GO6" si="99">IFERROR(--($J$4&amp;-$O$4&amp;-COLUMN(GM4)),"")</f>
        <v/>
      </c>
      <c r="GP6" s="71" t="str">
        <f t="shared" ref="GP6" si="100">IFERROR(--($J$4&amp;-$O$4&amp;-COLUMN(GN4)),"")</f>
        <v/>
      </c>
      <c r="GQ6" s="71" t="str">
        <f t="shared" ref="GQ6" si="101">IFERROR(--($J$4&amp;-$O$4&amp;-COLUMN(GO4)),"")</f>
        <v/>
      </c>
      <c r="GR6" s="71" t="str">
        <f t="shared" ref="GR6" si="102">IFERROR(--($J$4&amp;-$O$4&amp;-COLUMN(GP4)),"")</f>
        <v/>
      </c>
      <c r="GS6" s="71" t="str">
        <f t="shared" ref="GS6" si="103">IFERROR(--($J$4&amp;-$O$4&amp;-COLUMN(GQ4)),"")</f>
        <v/>
      </c>
      <c r="GT6" s="71" t="str">
        <f t="shared" ref="GT6" si="104">IFERROR(--($J$4&amp;-$O$4&amp;-COLUMN(GR4)),"")</f>
        <v/>
      </c>
      <c r="GU6" s="71" t="str">
        <f t="shared" ref="GU6" si="105">IFERROR(--($J$4&amp;-$O$4&amp;-COLUMN(GS4)),"")</f>
        <v/>
      </c>
      <c r="GV6" s="71" t="str">
        <f t="shared" ref="GV6" si="106">IFERROR(--($J$4&amp;-$O$4&amp;-COLUMN(GT4)),"")</f>
        <v/>
      </c>
      <c r="GW6" s="71" t="str">
        <f t="shared" ref="GW6" si="107">IFERROR(--($J$4&amp;-$O$4&amp;-COLUMN(GU4)),"")</f>
        <v/>
      </c>
      <c r="GX6" s="71" t="str">
        <f t="shared" ref="GX6" si="108">IFERROR(--($J$4&amp;-$O$4&amp;-COLUMN(GV4)),"")</f>
        <v/>
      </c>
      <c r="GY6" s="71" t="str">
        <f t="shared" ref="GY6" si="109">IFERROR(--($J$4&amp;-$O$4&amp;-COLUMN(GW4)),"")</f>
        <v/>
      </c>
      <c r="GZ6" s="71" t="str">
        <f t="shared" ref="GZ6" si="110">IFERROR(--($J$4&amp;-$O$4&amp;-COLUMN(GX4)),"")</f>
        <v/>
      </c>
      <c r="HA6" s="71" t="str">
        <f t="shared" ref="HA6" si="111">IFERROR(--($J$4&amp;-$O$4&amp;-COLUMN(GY4)),"")</f>
        <v/>
      </c>
      <c r="HB6" s="71" t="str">
        <f t="shared" ref="HB6" si="112">IFERROR(--($J$4&amp;-$O$4&amp;-COLUMN(GZ4)),"")</f>
        <v/>
      </c>
      <c r="HC6" s="71" t="str">
        <f t="shared" ref="HC6" si="113">IFERROR(--($J$4&amp;-$O$4&amp;-COLUMN(HA4)),"")</f>
        <v/>
      </c>
      <c r="HD6" s="71" t="str">
        <f t="shared" ref="HD6" si="114">IFERROR(--($J$4&amp;-$O$4&amp;-COLUMN(HB4)),"")</f>
        <v/>
      </c>
      <c r="HE6" s="71" t="str">
        <f t="shared" ref="HE6" si="115">IFERROR(--($J$4&amp;-$O$4&amp;-COLUMN(HC4)),"")</f>
        <v/>
      </c>
      <c r="HF6" s="71" t="str">
        <f t="shared" ref="HF6" si="116">IFERROR(--($J$4&amp;-$O$4&amp;-COLUMN(HD4)),"")</f>
        <v/>
      </c>
      <c r="HG6" s="71" t="str">
        <f t="shared" ref="HG6" si="117">IFERROR(--($J$4&amp;-$O$4&amp;-COLUMN(HE4)),"")</f>
        <v/>
      </c>
      <c r="HH6" s="71" t="str">
        <f t="shared" ref="HH6" si="118">IFERROR(--($J$4&amp;-$O$4&amp;-COLUMN(HF4)),"")</f>
        <v/>
      </c>
      <c r="HI6" s="71" t="str">
        <f t="shared" ref="HI6" si="119">IFERROR(--($J$4&amp;-$O$4&amp;-COLUMN(HG4)),"")</f>
        <v/>
      </c>
      <c r="HJ6" s="82"/>
      <c r="HK6" s="89"/>
      <c r="HL6" s="90"/>
      <c r="HM6" s="91"/>
    </row>
    <row r="7" s="5" customFormat="1" ht="18.75" customHeight="1" spans="1:221">
      <c r="A7" s="24"/>
      <c r="B7" s="25"/>
      <c r="C7" s="26" t="str">
        <f>IF(C6="","",CHOOSE(WEEKDAY(C6,2),"周一","周二","周三","周四","周五","周六","周日"))&amp;IF(C6=43466,"元旦",IF(C6=43500,"春节",IF(C6=43501,"春节",IF(C6=43502,"春节",IF(C6=43560,"清明",IF(C6=43586,"劳动",IF(C6=43623,"端午",IF(C6=43721,"中秋",IF(C6=43739,"国庆",IF(C6=43740,"国庆",IF(C6=43741,"国庆","")))))))))))</f>
        <v>周三</v>
      </c>
      <c r="D7" s="26" t="str">
        <f t="shared" ref="D7:AG7" si="120">IF(D6="","",CHOOSE(WEEKDAY(D6,2),"周一","周二","周三","周四","周五","周六","周日"))&amp;IF(D6=43466,"元旦",IF(D6=43500,"春节",IF(D6=43501,"春节",IF(D6=43502,"春节",IF(D6=43560,"清明",IF(D6=43586,"劳动",IF(D6=43623,"端午",IF(D6=43721,"中秋",IF(D6=43739,"国庆",IF(D6=43740,"国庆",IF(D6=43741,"国庆","")))))))))))</f>
        <v>周四</v>
      </c>
      <c r="E7" s="26" t="str">
        <f t="shared" si="120"/>
        <v>周五</v>
      </c>
      <c r="F7" s="26" t="str">
        <f t="shared" si="120"/>
        <v>周六</v>
      </c>
      <c r="G7" s="26" t="str">
        <f t="shared" si="120"/>
        <v>周日</v>
      </c>
      <c r="H7" s="26" t="str">
        <f t="shared" si="120"/>
        <v>周一</v>
      </c>
      <c r="I7" s="26" t="str">
        <f t="shared" si="120"/>
        <v>周二</v>
      </c>
      <c r="J7" s="26" t="str">
        <f t="shared" si="120"/>
        <v>周三</v>
      </c>
      <c r="K7" s="26" t="str">
        <f t="shared" si="120"/>
        <v>周四</v>
      </c>
      <c r="L7" s="26" t="str">
        <f t="shared" si="120"/>
        <v>周五</v>
      </c>
      <c r="M7" s="26" t="str">
        <f t="shared" si="120"/>
        <v>周六</v>
      </c>
      <c r="N7" s="26" t="str">
        <f t="shared" si="120"/>
        <v>周日</v>
      </c>
      <c r="O7" s="26" t="str">
        <f t="shared" si="120"/>
        <v>周一</v>
      </c>
      <c r="P7" s="26" t="str">
        <f t="shared" si="120"/>
        <v>周二</v>
      </c>
      <c r="Q7" s="26" t="str">
        <f t="shared" si="120"/>
        <v>周三</v>
      </c>
      <c r="R7" s="26" t="str">
        <f t="shared" si="120"/>
        <v>周四</v>
      </c>
      <c r="S7" s="26" t="str">
        <f t="shared" si="120"/>
        <v>周五</v>
      </c>
      <c r="T7" s="26" t="str">
        <f t="shared" si="120"/>
        <v>周六</v>
      </c>
      <c r="U7" s="26" t="str">
        <f t="shared" si="120"/>
        <v>周日</v>
      </c>
      <c r="V7" s="26" t="str">
        <f t="shared" si="120"/>
        <v>周一</v>
      </c>
      <c r="W7" s="26" t="str">
        <f t="shared" si="120"/>
        <v>周二</v>
      </c>
      <c r="X7" s="26" t="str">
        <f t="shared" si="120"/>
        <v>周三</v>
      </c>
      <c r="Y7" s="26" t="str">
        <f t="shared" si="120"/>
        <v>周四</v>
      </c>
      <c r="Z7" s="26" t="str">
        <f t="shared" si="120"/>
        <v>周五</v>
      </c>
      <c r="AA7" s="26" t="str">
        <f t="shared" si="120"/>
        <v>周六</v>
      </c>
      <c r="AB7" s="26" t="str">
        <f t="shared" si="120"/>
        <v>周日</v>
      </c>
      <c r="AC7" s="26" t="str">
        <f t="shared" si="120"/>
        <v>周一</v>
      </c>
      <c r="AD7" s="26" t="str">
        <f t="shared" si="120"/>
        <v>周二</v>
      </c>
      <c r="AE7" s="26" t="str">
        <f t="shared" si="120"/>
        <v>周三</v>
      </c>
      <c r="AF7" s="26" t="str">
        <f t="shared" si="120"/>
        <v>周四</v>
      </c>
      <c r="AG7" s="51" t="str">
        <f t="shared" si="120"/>
        <v/>
      </c>
      <c r="AH7" s="52"/>
      <c r="AI7" s="53"/>
      <c r="AJ7" s="54"/>
      <c r="AK7" s="55"/>
      <c r="AL7" s="53"/>
      <c r="AM7" s="53"/>
      <c r="AN7" s="53"/>
      <c r="AO7" s="64" t="s">
        <v>42</v>
      </c>
      <c r="AP7" s="64" t="s">
        <v>43</v>
      </c>
      <c r="AQ7" s="64" t="s">
        <v>44</v>
      </c>
      <c r="AR7" s="64" t="s">
        <v>45</v>
      </c>
      <c r="AS7" s="64" t="s">
        <v>46</v>
      </c>
      <c r="AT7" s="64" t="s">
        <v>47</v>
      </c>
      <c r="AU7" s="64" t="s">
        <v>48</v>
      </c>
      <c r="AV7" s="64" t="s">
        <v>49</v>
      </c>
      <c r="AW7" s="64" t="s">
        <v>50</v>
      </c>
      <c r="AX7" s="64" t="s">
        <v>51</v>
      </c>
      <c r="AY7" s="64" t="s">
        <v>52</v>
      </c>
      <c r="AZ7" s="72" t="s">
        <v>53</v>
      </c>
      <c r="BA7" s="72" t="s">
        <v>54</v>
      </c>
      <c r="BB7" s="72" t="s">
        <v>55</v>
      </c>
      <c r="BC7" s="72" t="s">
        <v>56</v>
      </c>
      <c r="BD7" s="73"/>
      <c r="BE7" s="73" t="str">
        <f t="shared" ref="BE7" si="121">IF(BE6="","",CHOOSE(WEEKDAY(BE6,2),"周一","周二","周三","周四","周五","周六","周日"))&amp;IF(BE6=43101,"元旦",IF(BE6=43135,"春节",IF(BE6=43136,"春节",IF(BE6=43137,"春节",IF(BE6=43560,"清明",IF(BE6=43586,"劳动",IF(BE6=43623,"端午",IF(BE6=43721,"中秋",IF(BE6=43739,"国庆",IF(BE6=43740,"国庆",IF(BE6=43741,"国庆","")))))))))))</f>
        <v/>
      </c>
      <c r="BF7" s="73" t="str">
        <f t="shared" ref="BF7" si="122">IF(BF6="","",CHOOSE(WEEKDAY(BF6,2),"周一","周二","周三","周四","周五","周六","周日"))&amp;IF(BF6=43101,"元旦",IF(BF6=43135,"春节",IF(BF6=43136,"春节",IF(BF6=43137,"春节",IF(BF6=43560,"清明",IF(BF6=43586,"劳动",IF(BF6=43623,"端午",IF(BF6=43721,"中秋",IF(BF6=43739,"国庆",IF(BF6=43740,"国庆",IF(BF6=43741,"国庆","")))))))))))</f>
        <v/>
      </c>
      <c r="BG7" s="73" t="str">
        <f t="shared" ref="BG7" si="123">IF(BG6="","",CHOOSE(WEEKDAY(BG6,2),"周一","周二","周三","周四","周五","周六","周日"))&amp;IF(BG6=43101,"元旦",IF(BG6=43135,"春节",IF(BG6=43136,"春节",IF(BG6=43137,"春节",IF(BG6=43560,"清明",IF(BG6=43586,"劳动",IF(BG6=43623,"端午",IF(BG6=43721,"中秋",IF(BG6=43739,"国庆",IF(BG6=43740,"国庆",IF(BG6=43741,"国庆","")))))))))))</f>
        <v/>
      </c>
      <c r="BH7" s="73" t="str">
        <f t="shared" ref="BH7" si="124">IF(BH6="","",CHOOSE(WEEKDAY(BH6,2),"周一","周二","周三","周四","周五","周六","周日"))&amp;IF(BH6=43101,"元旦",IF(BH6=43135,"春节",IF(BH6=43136,"春节",IF(BH6=43137,"春节",IF(BH6=43560,"清明",IF(BH6=43586,"劳动",IF(BH6=43623,"端午",IF(BH6=43721,"中秋",IF(BH6=43739,"国庆",IF(BH6=43740,"国庆",IF(BH6=43741,"国庆","")))))))))))</f>
        <v/>
      </c>
      <c r="BI7" s="73" t="str">
        <f t="shared" ref="BI7" si="125">IF(BI6="","",CHOOSE(WEEKDAY(BI6,2),"周一","周二","周三","周四","周五","周六","周日"))&amp;IF(BI6=43101,"元旦",IF(BI6=43135,"春节",IF(BI6=43136,"春节",IF(BI6=43137,"春节",IF(BI6=43560,"清明",IF(BI6=43586,"劳动",IF(BI6=43623,"端午",IF(BI6=43721,"中秋",IF(BI6=43739,"国庆",IF(BI6=43740,"国庆",IF(BI6=43741,"国庆","")))))))))))</f>
        <v/>
      </c>
      <c r="BJ7" s="73" t="str">
        <f t="shared" ref="BJ7" si="126">IF(BJ6="","",CHOOSE(WEEKDAY(BJ6,2),"周一","周二","周三","周四","周五","周六","周日"))&amp;IF(BJ6=43101,"元旦",IF(BJ6=43135,"春节",IF(BJ6=43136,"春节",IF(BJ6=43137,"春节",IF(BJ6=43560,"清明",IF(BJ6=43586,"劳动",IF(BJ6=43623,"端午",IF(BJ6=43721,"中秋",IF(BJ6=43739,"国庆",IF(BJ6=43740,"国庆",IF(BJ6=43741,"国庆","")))))))))))</f>
        <v/>
      </c>
      <c r="BK7" s="73" t="str">
        <f t="shared" ref="BK7" si="127">IF(BK6="","",CHOOSE(WEEKDAY(BK6,2),"周一","周二","周三","周四","周五","周六","周日"))&amp;IF(BK6=43101,"元旦",IF(BK6=43135,"春节",IF(BK6=43136,"春节",IF(BK6=43137,"春节",IF(BK6=43560,"清明",IF(BK6=43586,"劳动",IF(BK6=43623,"端午",IF(BK6=43721,"中秋",IF(BK6=43739,"国庆",IF(BK6=43740,"国庆",IF(BK6=43741,"国庆","")))))))))))</f>
        <v/>
      </c>
      <c r="BL7" s="73" t="str">
        <f t="shared" ref="BL7" si="128">IF(BL6="","",CHOOSE(WEEKDAY(BL6,2),"周一","周二","周三","周四","周五","周六","周日"))&amp;IF(BL6=43101,"元旦",IF(BL6=43135,"春节",IF(BL6=43136,"春节",IF(BL6=43137,"春节",IF(BL6=43560,"清明",IF(BL6=43586,"劳动",IF(BL6=43623,"端午",IF(BL6=43721,"中秋",IF(BL6=43739,"国庆",IF(BL6=43740,"国庆",IF(BL6=43741,"国庆","")))))))))))</f>
        <v/>
      </c>
      <c r="BM7" s="73" t="str">
        <f t="shared" ref="BM7" si="129">IF(BM6="","",CHOOSE(WEEKDAY(BM6,2),"周一","周二","周三","周四","周五","周六","周日"))&amp;IF(BM6=43101,"元旦",IF(BM6=43135,"春节",IF(BM6=43136,"春节",IF(BM6=43137,"春节",IF(BM6=43560,"清明",IF(BM6=43586,"劳动",IF(BM6=43623,"端午",IF(BM6=43721,"中秋",IF(BM6=43739,"国庆",IF(BM6=43740,"国庆",IF(BM6=43741,"国庆","")))))))))))</f>
        <v/>
      </c>
      <c r="BN7" s="73" t="str">
        <f t="shared" ref="BN7" si="130">IF(BN6="","",CHOOSE(WEEKDAY(BN6,2),"周一","周二","周三","周四","周五","周六","周日"))&amp;IF(BN6=43101,"元旦",IF(BN6=43135,"春节",IF(BN6=43136,"春节",IF(BN6=43137,"春节",IF(BN6=43560,"清明",IF(BN6=43586,"劳动",IF(BN6=43623,"端午",IF(BN6=43721,"中秋",IF(BN6=43739,"国庆",IF(BN6=43740,"国庆",IF(BN6=43741,"国庆","")))))))))))</f>
        <v/>
      </c>
      <c r="BO7" s="73" t="str">
        <f t="shared" ref="BO7" si="131">IF(BO6="","",CHOOSE(WEEKDAY(BO6,2),"周一","周二","周三","周四","周五","周六","周日"))&amp;IF(BO6=43101,"元旦",IF(BO6=43135,"春节",IF(BO6=43136,"春节",IF(BO6=43137,"春节",IF(BO6=43560,"清明",IF(BO6=43586,"劳动",IF(BO6=43623,"端午",IF(BO6=43721,"中秋",IF(BO6=43739,"国庆",IF(BO6=43740,"国庆",IF(BO6=43741,"国庆","")))))))))))</f>
        <v/>
      </c>
      <c r="BP7" s="73" t="str">
        <f t="shared" ref="BP7" si="132">IF(BP6="","",CHOOSE(WEEKDAY(BP6,2),"周一","周二","周三","周四","周五","周六","周日"))&amp;IF(BP6=43101,"元旦",IF(BP6=43135,"春节",IF(BP6=43136,"春节",IF(BP6=43137,"春节",IF(BP6=43560,"清明",IF(BP6=43586,"劳动",IF(BP6=43623,"端午",IF(BP6=43721,"中秋",IF(BP6=43739,"国庆",IF(BP6=43740,"国庆",IF(BP6=43741,"国庆","")))))))))))</f>
        <v/>
      </c>
      <c r="BQ7" s="73" t="str">
        <f t="shared" ref="BQ7" si="133">IF(BQ6="","",CHOOSE(WEEKDAY(BQ6,2),"周一","周二","周三","周四","周五","周六","周日"))&amp;IF(BQ6=43101,"元旦",IF(BQ6=43135,"春节",IF(BQ6=43136,"春节",IF(BQ6=43137,"春节",IF(BQ6=43560,"清明",IF(BQ6=43586,"劳动",IF(BQ6=43623,"端午",IF(BQ6=43721,"中秋",IF(BQ6=43739,"国庆",IF(BQ6=43740,"国庆",IF(BQ6=43741,"国庆","")))))))))))</f>
        <v/>
      </c>
      <c r="BR7" s="73" t="str">
        <f t="shared" ref="BR7" si="134">IF(BR6="","",CHOOSE(WEEKDAY(BR6,2),"周一","周二","周三","周四","周五","周六","周日"))&amp;IF(BR6=43101,"元旦",IF(BR6=43135,"春节",IF(BR6=43136,"春节",IF(BR6=43137,"春节",IF(BR6=43560,"清明",IF(BR6=43586,"劳动",IF(BR6=43623,"端午",IF(BR6=43721,"中秋",IF(BR6=43739,"国庆",IF(BR6=43740,"国庆",IF(BR6=43741,"国庆","")))))))))))</f>
        <v/>
      </c>
      <c r="BS7" s="73" t="str">
        <f t="shared" ref="BS7" si="135">IF(BS6="","",CHOOSE(WEEKDAY(BS6,2),"周一","周二","周三","周四","周五","周六","周日"))&amp;IF(BS6=43101,"元旦",IF(BS6=43135,"春节",IF(BS6=43136,"春节",IF(BS6=43137,"春节",IF(BS6=43560,"清明",IF(BS6=43586,"劳动",IF(BS6=43623,"端午",IF(BS6=43721,"中秋",IF(BS6=43739,"国庆",IF(BS6=43740,"国庆",IF(BS6=43741,"国庆","")))))))))))</f>
        <v/>
      </c>
      <c r="BT7" s="73" t="str">
        <f t="shared" ref="BT7" si="136">IF(BT6="","",CHOOSE(WEEKDAY(BT6,2),"周一","周二","周三","周四","周五","周六","周日"))&amp;IF(BT6=43101,"元旦",IF(BT6=43135,"春节",IF(BT6=43136,"春节",IF(BT6=43137,"春节",IF(BT6=43560,"清明",IF(BT6=43586,"劳动",IF(BT6=43623,"端午",IF(BT6=43721,"中秋",IF(BT6=43739,"国庆",IF(BT6=43740,"国庆",IF(BT6=43741,"国庆","")))))))))))</f>
        <v/>
      </c>
      <c r="BU7" s="73" t="str">
        <f t="shared" ref="BU7" si="137">IF(BU6="","",CHOOSE(WEEKDAY(BU6,2),"周一","周二","周三","周四","周五","周六","周日"))&amp;IF(BU6=43101,"元旦",IF(BU6=43135,"春节",IF(BU6=43136,"春节",IF(BU6=43137,"春节",IF(BU6=43560,"清明",IF(BU6=43586,"劳动",IF(BU6=43623,"端午",IF(BU6=43721,"中秋",IF(BU6=43739,"国庆",IF(BU6=43740,"国庆",IF(BU6=43741,"国庆","")))))))))))</f>
        <v/>
      </c>
      <c r="BV7" s="73" t="str">
        <f t="shared" ref="BV7" si="138">IF(BV6="","",CHOOSE(WEEKDAY(BV6,2),"周一","周二","周三","周四","周五","周六","周日"))&amp;IF(BV6=43101,"元旦",IF(BV6=43135,"春节",IF(BV6=43136,"春节",IF(BV6=43137,"春节",IF(BV6=43560,"清明",IF(BV6=43586,"劳动",IF(BV6=43623,"端午",IF(BV6=43721,"中秋",IF(BV6=43739,"国庆",IF(BV6=43740,"国庆",IF(BV6=43741,"国庆","")))))))))))</f>
        <v/>
      </c>
      <c r="BW7" s="73" t="str">
        <f t="shared" ref="BW7" si="139">IF(BW6="","",CHOOSE(WEEKDAY(BW6,2),"周一","周二","周三","周四","周五","周六","周日"))&amp;IF(BW6=43101,"元旦",IF(BW6=43135,"春节",IF(BW6=43136,"春节",IF(BW6=43137,"春节",IF(BW6=43560,"清明",IF(BW6=43586,"劳动",IF(BW6=43623,"端午",IF(BW6=43721,"中秋",IF(BW6=43739,"国庆",IF(BW6=43740,"国庆",IF(BW6=43741,"国庆","")))))))))))</f>
        <v/>
      </c>
      <c r="BX7" s="73" t="str">
        <f t="shared" ref="BX7" si="140">IF(BX6="","",CHOOSE(WEEKDAY(BX6,2),"周一","周二","周三","周四","周五","周六","周日"))&amp;IF(BX6=43101,"元旦",IF(BX6=43135,"春节",IF(BX6=43136,"春节",IF(BX6=43137,"春节",IF(BX6=43560,"清明",IF(BX6=43586,"劳动",IF(BX6=43623,"端午",IF(BX6=43721,"中秋",IF(BX6=43739,"国庆",IF(BX6=43740,"国庆",IF(BX6=43741,"国庆","")))))))))))</f>
        <v/>
      </c>
      <c r="BY7" s="73" t="str">
        <f t="shared" ref="BY7" si="141">IF(BY6="","",CHOOSE(WEEKDAY(BY6,2),"周一","周二","周三","周四","周五","周六","周日"))&amp;IF(BY6=43101,"元旦",IF(BY6=43135,"春节",IF(BY6=43136,"春节",IF(BY6=43137,"春节",IF(BY6=43560,"清明",IF(BY6=43586,"劳动",IF(BY6=43623,"端午",IF(BY6=43721,"中秋",IF(BY6=43739,"国庆",IF(BY6=43740,"国庆",IF(BY6=43741,"国庆","")))))))))))</f>
        <v/>
      </c>
      <c r="BZ7" s="73" t="str">
        <f t="shared" ref="BZ7" si="142">IF(BZ6="","",CHOOSE(WEEKDAY(BZ6,2),"周一","周二","周三","周四","周五","周六","周日"))&amp;IF(BZ6=43101,"元旦",IF(BZ6=43135,"春节",IF(BZ6=43136,"春节",IF(BZ6=43137,"春节",IF(BZ6=43560,"清明",IF(BZ6=43586,"劳动",IF(BZ6=43623,"端午",IF(BZ6=43721,"中秋",IF(BZ6=43739,"国庆",IF(BZ6=43740,"国庆",IF(BZ6=43741,"国庆","")))))))))))</f>
        <v/>
      </c>
      <c r="CA7" s="73" t="str">
        <f t="shared" ref="CA7" si="143">IF(CA6="","",CHOOSE(WEEKDAY(CA6,2),"周一","周二","周三","周四","周五","周六","周日"))&amp;IF(CA6=43101,"元旦",IF(CA6=43135,"春节",IF(CA6=43136,"春节",IF(CA6=43137,"春节",IF(CA6=43560,"清明",IF(CA6=43586,"劳动",IF(CA6=43623,"端午",IF(CA6=43721,"中秋",IF(CA6=43739,"国庆",IF(CA6=43740,"国庆",IF(CA6=43741,"国庆","")))))))))))</f>
        <v/>
      </c>
      <c r="CB7" s="73" t="str">
        <f t="shared" ref="CB7" si="144">IF(CB6="","",CHOOSE(WEEKDAY(CB6,2),"周一","周二","周三","周四","周五","周六","周日"))&amp;IF(CB6=43101,"元旦",IF(CB6=43135,"春节",IF(CB6=43136,"春节",IF(CB6=43137,"春节",IF(CB6=43560,"清明",IF(CB6=43586,"劳动",IF(CB6=43623,"端午",IF(CB6=43721,"中秋",IF(CB6=43739,"国庆",IF(CB6=43740,"国庆",IF(CB6=43741,"国庆","")))))))))))</f>
        <v/>
      </c>
      <c r="CC7" s="73" t="str">
        <f t="shared" ref="CC7" si="145">IF(CC6="","",CHOOSE(WEEKDAY(CC6,2),"周一","周二","周三","周四","周五","周六","周日"))&amp;IF(CC6=43101,"元旦",IF(CC6=43135,"春节",IF(CC6=43136,"春节",IF(CC6=43137,"春节",IF(CC6=43560,"清明",IF(CC6=43586,"劳动",IF(CC6=43623,"端午",IF(CC6=43721,"中秋",IF(CC6=43739,"国庆",IF(CC6=43740,"国庆",IF(CC6=43741,"国庆","")))))))))))</f>
        <v/>
      </c>
      <c r="CD7" s="73" t="str">
        <f t="shared" ref="CD7" si="146">IF(CD6="","",CHOOSE(WEEKDAY(CD6,2),"周一","周二","周三","周四","周五","周六","周日"))&amp;IF(CD6=43101,"元旦",IF(CD6=43135,"春节",IF(CD6=43136,"春节",IF(CD6=43137,"春节",IF(CD6=43560,"清明",IF(CD6=43586,"劳动",IF(CD6=43623,"端午",IF(CD6=43721,"中秋",IF(CD6=43739,"国庆",IF(CD6=43740,"国庆",IF(CD6=43741,"国庆","")))))))))))</f>
        <v/>
      </c>
      <c r="CE7" s="73" t="str">
        <f t="shared" ref="CE7" si="147">IF(CE6="","",CHOOSE(WEEKDAY(CE6,2),"周一","周二","周三","周四","周五","周六","周日"))&amp;IF(CE6=43101,"元旦",IF(CE6=43135,"春节",IF(CE6=43136,"春节",IF(CE6=43137,"春节",IF(CE6=43560,"清明",IF(CE6=43586,"劳动",IF(CE6=43623,"端午",IF(CE6=43721,"中秋",IF(CE6=43739,"国庆",IF(CE6=43740,"国庆",IF(CE6=43741,"国庆","")))))))))))</f>
        <v/>
      </c>
      <c r="CF7" s="73" t="str">
        <f t="shared" ref="CF7" si="148">IF(CF6="","",CHOOSE(WEEKDAY(CF6,2),"周一","周二","周三","周四","周五","周六","周日"))&amp;IF(CF6=43101,"元旦",IF(CF6=43135,"春节",IF(CF6=43136,"春节",IF(CF6=43137,"春节",IF(CF6=43560,"清明",IF(CF6=43586,"劳动",IF(CF6=43623,"端午",IF(CF6=43721,"中秋",IF(CF6=43739,"国庆",IF(CF6=43740,"国庆",IF(CF6=43741,"国庆","")))))))))))</f>
        <v/>
      </c>
      <c r="CG7" s="73" t="str">
        <f t="shared" ref="CG7" si="149">IF(CG6="","",CHOOSE(WEEKDAY(CG6,2),"周一","周二","周三","周四","周五","周六","周日"))&amp;IF(CG6=43101,"元旦",IF(CG6=43135,"春节",IF(CG6=43136,"春节",IF(CG6=43137,"春节",IF(CG6=43560,"清明",IF(CG6=43586,"劳动",IF(CG6=43623,"端午",IF(CG6=43721,"中秋",IF(CG6=43739,"国庆",IF(CG6=43740,"国庆",IF(CG6=43741,"国庆","")))))))))))</f>
        <v/>
      </c>
      <c r="CH7" s="73" t="str">
        <f t="shared" ref="CH7" si="150">IF(CH6="","",CHOOSE(WEEKDAY(CH6,2),"周一","周二","周三","周四","周五","周六","周日"))&amp;IF(CH6=43101,"元旦",IF(CH6=43135,"春节",IF(CH6=43136,"春节",IF(CH6=43137,"春节",IF(CH6=43560,"清明",IF(CH6=43586,"劳动",IF(CH6=43623,"端午",IF(CH6=43721,"中秋",IF(CH6=43739,"国庆",IF(CH6=43740,"国庆",IF(CH6=43741,"国庆","")))))))))))</f>
        <v/>
      </c>
      <c r="CI7" s="78"/>
      <c r="CJ7" s="78"/>
      <c r="CK7" s="73"/>
      <c r="CL7" s="73" t="str">
        <f t="shared" ref="CL7:DO7" si="151">IF(CL6="","",CHOOSE(WEEKDAY(CL6,2),"周一","周二","周三","周四","周五","周六","周日"))&amp;IF(CL6=43101,"元旦",IF(CL6=43135,"春节",IF(CL6=43136,"春节",IF(CL6=43137,"春节",IF(CL6=43560,"清明",IF(CL6=43586,"劳动",IF(CL6=43623,"端午",IF(CL6=43721,"中秋",IF(CL6=43739,"国庆",IF(CL6=43740,"国庆",IF(CL6=43741,"国庆","")))))))))))</f>
        <v/>
      </c>
      <c r="CM7" s="73" t="str">
        <f t="shared" si="151"/>
        <v/>
      </c>
      <c r="CN7" s="73" t="str">
        <f t="shared" si="151"/>
        <v/>
      </c>
      <c r="CO7" s="73" t="str">
        <f t="shared" si="151"/>
        <v/>
      </c>
      <c r="CP7" s="73" t="str">
        <f t="shared" si="151"/>
        <v/>
      </c>
      <c r="CQ7" s="73" t="str">
        <f t="shared" si="151"/>
        <v/>
      </c>
      <c r="CR7" s="73" t="str">
        <f t="shared" si="151"/>
        <v/>
      </c>
      <c r="CS7" s="73" t="str">
        <f t="shared" si="151"/>
        <v/>
      </c>
      <c r="CT7" s="73" t="str">
        <f t="shared" si="151"/>
        <v/>
      </c>
      <c r="CU7" s="73" t="str">
        <f t="shared" si="151"/>
        <v/>
      </c>
      <c r="CV7" s="73" t="str">
        <f t="shared" si="151"/>
        <v/>
      </c>
      <c r="CW7" s="73" t="str">
        <f t="shared" si="151"/>
        <v/>
      </c>
      <c r="CX7" s="73" t="str">
        <f t="shared" si="151"/>
        <v/>
      </c>
      <c r="CY7" s="73" t="str">
        <f t="shared" si="151"/>
        <v/>
      </c>
      <c r="CZ7" s="73" t="str">
        <f t="shared" si="151"/>
        <v/>
      </c>
      <c r="DA7" s="73" t="str">
        <f t="shared" si="151"/>
        <v/>
      </c>
      <c r="DB7" s="73" t="str">
        <f t="shared" si="151"/>
        <v/>
      </c>
      <c r="DC7" s="73" t="str">
        <f t="shared" si="151"/>
        <v/>
      </c>
      <c r="DD7" s="73" t="str">
        <f t="shared" si="151"/>
        <v/>
      </c>
      <c r="DE7" s="73" t="str">
        <f t="shared" si="151"/>
        <v/>
      </c>
      <c r="DF7" s="73" t="str">
        <f t="shared" si="151"/>
        <v/>
      </c>
      <c r="DG7" s="73" t="str">
        <f t="shared" si="151"/>
        <v/>
      </c>
      <c r="DH7" s="73" t="str">
        <f t="shared" si="151"/>
        <v/>
      </c>
      <c r="DI7" s="73" t="str">
        <f t="shared" si="151"/>
        <v/>
      </c>
      <c r="DJ7" s="73" t="str">
        <f t="shared" si="151"/>
        <v/>
      </c>
      <c r="DK7" s="73" t="str">
        <f t="shared" si="151"/>
        <v/>
      </c>
      <c r="DL7" s="73" t="str">
        <f t="shared" si="151"/>
        <v/>
      </c>
      <c r="DM7" s="73" t="str">
        <f t="shared" si="151"/>
        <v/>
      </c>
      <c r="DN7" s="73" t="str">
        <f t="shared" si="151"/>
        <v/>
      </c>
      <c r="DO7" s="73" t="str">
        <f t="shared" si="151"/>
        <v/>
      </c>
      <c r="DP7" s="83"/>
      <c r="DQ7" s="73"/>
      <c r="DR7" s="73" t="str">
        <f t="shared" ref="DR7:EU7" si="152">IF(DR6="","",CHOOSE(WEEKDAY(DR6,2),"周一","周二","周三","周四","周五","周六","周日"))&amp;IF(DR6=43101,"元旦",IF(DR6=43135,"春节",IF(DR6=43136,"春节",IF(DR6=43137,"春节",IF(DR6=43560,"清明",IF(DR6=43586,"劳动",IF(DR6=43623,"端午",IF(DR6=43721,"中秋",IF(DR6=43739,"国庆",IF(DR6=43740,"国庆",IF(DR6=43741,"国庆","")))))))))))</f>
        <v/>
      </c>
      <c r="DS7" s="73" t="str">
        <f t="shared" si="152"/>
        <v/>
      </c>
      <c r="DT7" s="73" t="str">
        <f t="shared" si="152"/>
        <v/>
      </c>
      <c r="DU7" s="73" t="str">
        <f t="shared" si="152"/>
        <v/>
      </c>
      <c r="DV7" s="73" t="str">
        <f t="shared" si="152"/>
        <v/>
      </c>
      <c r="DW7" s="73" t="str">
        <f t="shared" si="152"/>
        <v/>
      </c>
      <c r="DX7" s="73" t="str">
        <f t="shared" si="152"/>
        <v/>
      </c>
      <c r="DY7" s="73" t="str">
        <f t="shared" si="152"/>
        <v/>
      </c>
      <c r="DZ7" s="73" t="str">
        <f t="shared" si="152"/>
        <v/>
      </c>
      <c r="EA7" s="73" t="str">
        <f t="shared" si="152"/>
        <v/>
      </c>
      <c r="EB7" s="73" t="str">
        <f t="shared" si="152"/>
        <v/>
      </c>
      <c r="EC7" s="73" t="str">
        <f t="shared" si="152"/>
        <v/>
      </c>
      <c r="ED7" s="73" t="str">
        <f t="shared" si="152"/>
        <v/>
      </c>
      <c r="EE7" s="73" t="str">
        <f t="shared" si="152"/>
        <v/>
      </c>
      <c r="EF7" s="73" t="str">
        <f t="shared" si="152"/>
        <v/>
      </c>
      <c r="EG7" s="73" t="str">
        <f t="shared" si="152"/>
        <v/>
      </c>
      <c r="EH7" s="73" t="str">
        <f t="shared" si="152"/>
        <v/>
      </c>
      <c r="EI7" s="73" t="str">
        <f t="shared" si="152"/>
        <v/>
      </c>
      <c r="EJ7" s="73" t="str">
        <f t="shared" si="152"/>
        <v/>
      </c>
      <c r="EK7" s="73" t="str">
        <f t="shared" si="152"/>
        <v/>
      </c>
      <c r="EL7" s="73" t="str">
        <f t="shared" si="152"/>
        <v/>
      </c>
      <c r="EM7" s="73" t="str">
        <f t="shared" si="152"/>
        <v/>
      </c>
      <c r="EN7" s="73" t="str">
        <f t="shared" si="152"/>
        <v/>
      </c>
      <c r="EO7" s="73" t="str">
        <f t="shared" si="152"/>
        <v/>
      </c>
      <c r="EP7" s="73" t="str">
        <f t="shared" si="152"/>
        <v/>
      </c>
      <c r="EQ7" s="73" t="str">
        <f t="shared" si="152"/>
        <v/>
      </c>
      <c r="ER7" s="73" t="str">
        <f t="shared" si="152"/>
        <v/>
      </c>
      <c r="ES7" s="73" t="str">
        <f t="shared" si="152"/>
        <v/>
      </c>
      <c r="ET7" s="73" t="str">
        <f t="shared" si="152"/>
        <v/>
      </c>
      <c r="EU7" s="73" t="str">
        <f t="shared" si="152"/>
        <v/>
      </c>
      <c r="EV7" s="83"/>
      <c r="EW7" s="83"/>
      <c r="EX7" s="73"/>
      <c r="EY7" s="73" t="str">
        <f t="shared" ref="EY7:GB7" si="153">IF(EY6="","",CHOOSE(WEEKDAY(EY6,2),"周一","周二","周三","周四","周五","周六","周日"))&amp;IF(EY6=43101,"元旦",IF(EY6=43135,"春节",IF(EY6=43136,"春节",IF(EY6=43137,"春节",IF(EY6=43560,"清明",IF(EY6=43586,"劳动",IF(EY6=43623,"端午",IF(EY6=43721,"中秋",IF(EY6=43739,"国庆",IF(EY6=43740,"国庆",IF(EY6=43741,"国庆","")))))))))))</f>
        <v/>
      </c>
      <c r="EZ7" s="73" t="str">
        <f t="shared" si="153"/>
        <v/>
      </c>
      <c r="FA7" s="73" t="str">
        <f t="shared" si="153"/>
        <v/>
      </c>
      <c r="FB7" s="73" t="str">
        <f t="shared" si="153"/>
        <v/>
      </c>
      <c r="FC7" s="73" t="str">
        <f t="shared" si="153"/>
        <v/>
      </c>
      <c r="FD7" s="73" t="str">
        <f t="shared" si="153"/>
        <v/>
      </c>
      <c r="FE7" s="73" t="str">
        <f t="shared" si="153"/>
        <v/>
      </c>
      <c r="FF7" s="73" t="str">
        <f t="shared" si="153"/>
        <v/>
      </c>
      <c r="FG7" s="73" t="str">
        <f t="shared" si="153"/>
        <v/>
      </c>
      <c r="FH7" s="73" t="str">
        <f t="shared" si="153"/>
        <v/>
      </c>
      <c r="FI7" s="73" t="str">
        <f t="shared" si="153"/>
        <v/>
      </c>
      <c r="FJ7" s="73" t="str">
        <f t="shared" si="153"/>
        <v/>
      </c>
      <c r="FK7" s="73" t="str">
        <f t="shared" si="153"/>
        <v/>
      </c>
      <c r="FL7" s="73" t="str">
        <f t="shared" si="153"/>
        <v/>
      </c>
      <c r="FM7" s="73" t="str">
        <f t="shared" si="153"/>
        <v/>
      </c>
      <c r="FN7" s="73" t="str">
        <f t="shared" si="153"/>
        <v/>
      </c>
      <c r="FO7" s="73" t="str">
        <f t="shared" si="153"/>
        <v/>
      </c>
      <c r="FP7" s="73" t="str">
        <f t="shared" si="153"/>
        <v/>
      </c>
      <c r="FQ7" s="73" t="str">
        <f t="shared" si="153"/>
        <v/>
      </c>
      <c r="FR7" s="73" t="str">
        <f t="shared" si="153"/>
        <v/>
      </c>
      <c r="FS7" s="73" t="str">
        <f t="shared" si="153"/>
        <v/>
      </c>
      <c r="FT7" s="73" t="str">
        <f t="shared" si="153"/>
        <v/>
      </c>
      <c r="FU7" s="73" t="str">
        <f t="shared" si="153"/>
        <v/>
      </c>
      <c r="FV7" s="73" t="str">
        <f t="shared" si="153"/>
        <v/>
      </c>
      <c r="FW7" s="73" t="str">
        <f t="shared" si="153"/>
        <v/>
      </c>
      <c r="FX7" s="73" t="str">
        <f t="shared" si="153"/>
        <v/>
      </c>
      <c r="FY7" s="73" t="str">
        <f t="shared" si="153"/>
        <v/>
      </c>
      <c r="FZ7" s="73" t="str">
        <f t="shared" si="153"/>
        <v/>
      </c>
      <c r="GA7" s="73" t="str">
        <f t="shared" si="153"/>
        <v/>
      </c>
      <c r="GB7" s="73" t="str">
        <f t="shared" si="153"/>
        <v/>
      </c>
      <c r="GC7" s="83"/>
      <c r="GD7" s="83"/>
      <c r="GE7" s="73"/>
      <c r="GF7" s="73" t="str">
        <f t="shared" ref="GF7:HI7" si="154">IF(GF6="","",CHOOSE(WEEKDAY(GF6,2),"周一","周二","周三","周四","周五","周六","周日"))&amp;IF(GF6=43101,"元旦",IF(GF6=43135,"春节",IF(GF6=43136,"春节",IF(GF6=43137,"春节",IF(GF6=43560,"清明",IF(GF6=43586,"劳动",IF(GF6=43623,"端午",IF(GF6=43721,"中秋",IF(GF6=43739,"国庆",IF(GF6=43740,"国庆",IF(GF6=43741,"国庆","")))))))))))</f>
        <v/>
      </c>
      <c r="GG7" s="73" t="str">
        <f t="shared" si="154"/>
        <v/>
      </c>
      <c r="GH7" s="73" t="str">
        <f t="shared" si="154"/>
        <v/>
      </c>
      <c r="GI7" s="73" t="str">
        <f t="shared" si="154"/>
        <v/>
      </c>
      <c r="GJ7" s="73" t="str">
        <f t="shared" si="154"/>
        <v/>
      </c>
      <c r="GK7" s="73" t="str">
        <f t="shared" si="154"/>
        <v/>
      </c>
      <c r="GL7" s="73" t="str">
        <f t="shared" si="154"/>
        <v/>
      </c>
      <c r="GM7" s="73" t="str">
        <f t="shared" si="154"/>
        <v/>
      </c>
      <c r="GN7" s="73" t="str">
        <f t="shared" si="154"/>
        <v/>
      </c>
      <c r="GO7" s="73" t="str">
        <f t="shared" si="154"/>
        <v/>
      </c>
      <c r="GP7" s="73" t="str">
        <f t="shared" si="154"/>
        <v/>
      </c>
      <c r="GQ7" s="73" t="str">
        <f t="shared" si="154"/>
        <v/>
      </c>
      <c r="GR7" s="73" t="str">
        <f t="shared" si="154"/>
        <v/>
      </c>
      <c r="GS7" s="73" t="str">
        <f t="shared" si="154"/>
        <v/>
      </c>
      <c r="GT7" s="73" t="str">
        <f t="shared" si="154"/>
        <v/>
      </c>
      <c r="GU7" s="73" t="str">
        <f t="shared" si="154"/>
        <v/>
      </c>
      <c r="GV7" s="73" t="str">
        <f t="shared" si="154"/>
        <v/>
      </c>
      <c r="GW7" s="73" t="str">
        <f t="shared" si="154"/>
        <v/>
      </c>
      <c r="GX7" s="73" t="str">
        <f t="shared" si="154"/>
        <v/>
      </c>
      <c r="GY7" s="73" t="str">
        <f t="shared" si="154"/>
        <v/>
      </c>
      <c r="GZ7" s="73" t="str">
        <f t="shared" si="154"/>
        <v/>
      </c>
      <c r="HA7" s="73" t="str">
        <f t="shared" si="154"/>
        <v/>
      </c>
      <c r="HB7" s="73" t="str">
        <f t="shared" si="154"/>
        <v/>
      </c>
      <c r="HC7" s="73" t="str">
        <f t="shared" si="154"/>
        <v/>
      </c>
      <c r="HD7" s="73" t="str">
        <f t="shared" si="154"/>
        <v/>
      </c>
      <c r="HE7" s="73" t="str">
        <f t="shared" si="154"/>
        <v/>
      </c>
      <c r="HF7" s="73" t="str">
        <f t="shared" si="154"/>
        <v/>
      </c>
      <c r="HG7" s="73" t="str">
        <f t="shared" si="154"/>
        <v/>
      </c>
      <c r="HH7" s="73" t="str">
        <f t="shared" si="154"/>
        <v/>
      </c>
      <c r="HI7" s="73" t="str">
        <f t="shared" si="154"/>
        <v/>
      </c>
      <c r="HJ7" s="83"/>
      <c r="HK7" s="92"/>
      <c r="HL7" s="93"/>
      <c r="HM7" s="94"/>
    </row>
    <row r="8" ht="22.5" customHeight="1" spans="1:221">
      <c r="A8" s="27">
        <v>1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56"/>
      <c r="AH8" s="57">
        <f>AJ8-HL8</f>
        <v>0</v>
      </c>
      <c r="AI8" s="57">
        <f>AK8+HL8</f>
        <v>0</v>
      </c>
      <c r="AJ8" s="58">
        <f t="shared" ref="AJ8" si="155">CI8+CJ8+DP8+EV8+GC8+HJ8</f>
        <v>0</v>
      </c>
      <c r="AK8" s="59">
        <f t="shared" ref="AK8" si="156">COUNTIF(C8:AG8,"休")</f>
        <v>0</v>
      </c>
      <c r="AL8" s="60">
        <f t="shared" ref="AL8" si="157">COUNTIF(C8:AG8,"未")</f>
        <v>0</v>
      </c>
      <c r="AM8" s="60">
        <f t="shared" ref="AM8" si="158">COUNTIF(C8:AG8,"离")</f>
        <v>0</v>
      </c>
      <c r="AN8" s="60">
        <f t="shared" ref="AN8" si="159">COUNTIF(C8:AG8,"旷")</f>
        <v>0</v>
      </c>
      <c r="AO8" s="60">
        <f t="shared" ref="AO8" si="160">EV8+EW8</f>
        <v>0</v>
      </c>
      <c r="AP8" s="60">
        <f t="shared" ref="AP8" si="161">COUNTIF(C8:AG8,"年")</f>
        <v>0</v>
      </c>
      <c r="AQ8" s="60">
        <f t="shared" ref="AQ8" si="162">GC8+GD8</f>
        <v>0</v>
      </c>
      <c r="AR8" s="60">
        <f t="shared" ref="AR8" si="163">HJ8+HK8</f>
        <v>0</v>
      </c>
      <c r="AS8" s="60">
        <f t="shared" ref="AS8" si="164">COUNTIF(C8:AG8,"工")</f>
        <v>0</v>
      </c>
      <c r="AT8" s="60">
        <f t="shared" ref="AT8" si="165">COUNTIF(C8:AG8,"婚")</f>
        <v>0</v>
      </c>
      <c r="AU8" s="60">
        <f t="shared" ref="AU8" si="166">COUNTIF(C8:AG8,"丧")</f>
        <v>0</v>
      </c>
      <c r="AV8" s="60">
        <f t="shared" ref="AV8" si="167">COUNTIF(C8:AG8,"产")</f>
        <v>0</v>
      </c>
      <c r="AW8" s="60">
        <f t="shared" ref="AW8" si="168">AZ8-AX8-AY8</f>
        <v>0</v>
      </c>
      <c r="AX8" s="60">
        <f t="shared" ref="AX8" si="169">BC8</f>
        <v>0</v>
      </c>
      <c r="AY8" s="60"/>
      <c r="AZ8" s="74">
        <f t="shared" ref="AZ8:AZ71" si="170">SUMIF($C$7:$AG$7,"周一*",$C8:$AG8)+SUMIF($C$7:$AG$7,"周二*",$C8:$AG8)+SUMIF($C$7:$AG$7,"周三*",$C8:$AG8)+SUMIF($C$7:$AG$7,"周四*",$C8:$AG8)+SUMIF($C$7:$AG$7,"周五*",$C8:$AG8)+SUMIF($C$7:$AG$7,"周六*",$C8:$AG8)+SUMIF($C$7:$AG$7,"周日*",$C8:$AG8)</f>
        <v>0</v>
      </c>
      <c r="BA8" s="74">
        <f t="shared" ref="BA8:BA71" si="171">SUMIF($C$7:$AG$7,"周一*",$C8:$AG8)+SUMIF($C$7:$AG$7,"周二*",$C8:$AG8)+SUMIF($C$7:$AG$7,"周三*",$C8:$AG8)+SUMIF($C$7:$AG$7,"周四*",$C8:$AG8)+SUMIF($C$7:$AG$7,"周五*",$C8:$AG8)</f>
        <v>0</v>
      </c>
      <c r="BB8" s="74">
        <f t="shared" ref="BB8:BB71" si="172">SUMIF($C$7:$AG$7,"周六*",$C8:$AG8)+SUMIF($C$7:$AG$7,"周日*",$C8:$AG8)</f>
        <v>0</v>
      </c>
      <c r="BC8" s="75">
        <f t="shared" ref="BC8:BC71" si="173">SUMIF($C$7:$AG$7,"*元旦",$C8:$AG8)+SUMIF($C$7:$AG$7,"*春节",$C8:$AG8)+SUMIF($C$7:$AG$7,"*清明",$C8:$AG8)+SUMIF($C$7:$AG$7,"*劳动",$C8:$AG8)+SUMIF($C$7:$AG$7,"*端午",$C8:$AG8)+SUMIF($C$7:$AG$7,"*中秋",$C8:$AG8)+SUMIF($C$7:$AG$7,"*国庆",$C8:$AG8)</f>
        <v>0</v>
      </c>
      <c r="BD8" s="76" t="str">
        <f>LOOKUP(C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8" s="76" t="str">
        <f>LOOKUP(D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8" s="76" t="str">
        <f>LOOKUP(E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8" s="76" t="str">
        <f>LOOKUP(F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8" s="76" t="str">
        <f>LOOKUP(G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8" s="76" t="str">
        <f>LOOKUP(H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8" s="76" t="str">
        <f>LOOKUP(I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8" s="76" t="str">
        <f>LOOKUP(J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8" s="76" t="str">
        <f>LOOKUP(K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8" s="76" t="str">
        <f>LOOKUP(L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8" s="76" t="str">
        <f>LOOKUP(M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8" s="76" t="str">
        <f>LOOKUP(N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8" s="76" t="str">
        <f>LOOKUP(O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8" s="76" t="str">
        <f>LOOKUP(P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8" s="76" t="str">
        <f>LOOKUP(Q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8" s="76" t="str">
        <f>LOOKUP(R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8" s="76" t="str">
        <f>LOOKUP(S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8" s="76" t="str">
        <f>LOOKUP(T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8" s="76" t="str">
        <f>LOOKUP(U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8" s="76" t="str">
        <f>LOOKUP(V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8" s="76" t="str">
        <f>LOOKUP(W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8" s="76" t="str">
        <f>LOOKUP(X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8" s="76" t="str">
        <f>LOOKUP(Y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8" s="76" t="str">
        <f>LOOKUP(Z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8" s="76" t="str">
        <f>LOOKUP(AA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8" s="76" t="str">
        <f>LOOKUP(AB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8" s="76" t="str">
        <f>LOOKUP(AC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8" s="76" t="str">
        <f>LOOKUP(AD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8" s="76" t="str">
        <f>LOOKUP(AE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8" s="76" t="str">
        <f>LOOKUP(AF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8" s="76" t="str">
        <f>LOOKUP(AG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8" s="79">
        <f t="shared" ref="CI8" si="174">COUNTIF(BD8:CH8,"1")</f>
        <v>0</v>
      </c>
      <c r="CJ8" s="79">
        <f t="shared" ref="CJ8" si="175">COUNTIF(C8:AG8,"√")</f>
        <v>0</v>
      </c>
      <c r="CK8" s="80">
        <f t="shared" ref="CK8" si="176">IF(C8="B√","0.5",)</f>
        <v>0</v>
      </c>
      <c r="CL8" s="80">
        <f t="shared" ref="CL8" si="177">IF(D8="B√","0.5",)</f>
        <v>0</v>
      </c>
      <c r="CM8" s="80">
        <f t="shared" ref="CM8" si="178">IF(E8="B√","0.5",)</f>
        <v>0</v>
      </c>
      <c r="CN8" s="80">
        <f t="shared" ref="CN8" si="179">IF(F8="B√","0.5",)</f>
        <v>0</v>
      </c>
      <c r="CO8" s="80">
        <f t="shared" ref="CO8" si="180">IF(G8="B√","0.5",)</f>
        <v>0</v>
      </c>
      <c r="CP8" s="80">
        <f t="shared" ref="CP8" si="181">IF(H8="B√","0.5",)</f>
        <v>0</v>
      </c>
      <c r="CQ8" s="80">
        <f t="shared" ref="CQ8" si="182">IF(I8="B√","0.5",)</f>
        <v>0</v>
      </c>
      <c r="CR8" s="80">
        <f t="shared" ref="CR8" si="183">IF(J8="B√","0.5",)</f>
        <v>0</v>
      </c>
      <c r="CS8" s="80">
        <f t="shared" ref="CS8" si="184">IF(K8="B√","0.5",)</f>
        <v>0</v>
      </c>
      <c r="CT8" s="80">
        <f t="shared" ref="CT8" si="185">IF(L8="B√","0.5",)</f>
        <v>0</v>
      </c>
      <c r="CU8" s="80">
        <f t="shared" ref="CU8" si="186">IF(M8="B√","0.5",)</f>
        <v>0</v>
      </c>
      <c r="CV8" s="80">
        <f t="shared" ref="CV8" si="187">IF(N8="B√","0.5",)</f>
        <v>0</v>
      </c>
      <c r="CW8" s="80">
        <f t="shared" ref="CW8" si="188">IF(O8="B√","0.5",)</f>
        <v>0</v>
      </c>
      <c r="CX8" s="80">
        <f t="shared" ref="CX8" si="189">IF(P8="B√","0.5",)</f>
        <v>0</v>
      </c>
      <c r="CY8" s="80">
        <f t="shared" ref="CY8" si="190">IF(Q8="B√","0.5",)</f>
        <v>0</v>
      </c>
      <c r="CZ8" s="80">
        <f t="shared" ref="CZ8" si="191">IF(R8="B√","0.5",)</f>
        <v>0</v>
      </c>
      <c r="DA8" s="80">
        <f t="shared" ref="DA8" si="192">IF(S8="B√","0.5",)</f>
        <v>0</v>
      </c>
      <c r="DB8" s="80">
        <f t="shared" ref="DB8" si="193">IF(T8="B√","0.5",)</f>
        <v>0</v>
      </c>
      <c r="DC8" s="80">
        <f t="shared" ref="DC8" si="194">IF(U8="B√","0.5",)</f>
        <v>0</v>
      </c>
      <c r="DD8" s="80">
        <f t="shared" ref="DD8" si="195">IF(V8="B√","0.5",)</f>
        <v>0</v>
      </c>
      <c r="DE8" s="80">
        <f t="shared" ref="DE8" si="196">IF(W8="B√","0.5",)</f>
        <v>0</v>
      </c>
      <c r="DF8" s="80">
        <f t="shared" ref="DF8" si="197">IF(X8="B√","0.5",)</f>
        <v>0</v>
      </c>
      <c r="DG8" s="80">
        <f t="shared" ref="DG8" si="198">IF(Y8="B√","0.5",)</f>
        <v>0</v>
      </c>
      <c r="DH8" s="80">
        <f t="shared" ref="DH8" si="199">IF(Z8="B√","0.5",)</f>
        <v>0</v>
      </c>
      <c r="DI8" s="80">
        <f t="shared" ref="DI8" si="200">IF(AA8="B√","0.5",)</f>
        <v>0</v>
      </c>
      <c r="DJ8" s="80">
        <f t="shared" ref="DJ8" si="201">IF(AB8="B√","0.5",)</f>
        <v>0</v>
      </c>
      <c r="DK8" s="80">
        <f t="shared" ref="DK8" si="202">IF(AC8="B√","0.5",)</f>
        <v>0</v>
      </c>
      <c r="DL8" s="80">
        <f t="shared" ref="DL8" si="203">IF(AD8="B√","0.5",)</f>
        <v>0</v>
      </c>
      <c r="DM8" s="80">
        <f t="shared" ref="DM8" si="204">IF(AE8="B√","0.5",)</f>
        <v>0</v>
      </c>
      <c r="DN8" s="80">
        <f t="shared" ref="DN8" si="205">IF(AF8="B√","0.5",)</f>
        <v>0</v>
      </c>
      <c r="DO8" s="80">
        <f t="shared" ref="DO8" si="206">IF(AG8="B√","0.5",)</f>
        <v>0</v>
      </c>
      <c r="DP8" s="84">
        <f t="shared" ref="DP8" si="207">CK8+CL8+CM8+CN8+CO8+CP8+CQ8+CR8+CS8+CT8+CU8+CV8+CW8+CX8+CY8+CZ8+DA8+DB8+DC8+DD8+DE8+DF8+DG8+DH8+DI8+DJ8+DK8+DL8+DM8+DN8+DO8</f>
        <v>0</v>
      </c>
      <c r="DQ8" s="80">
        <f t="shared" ref="DQ8" si="208">IF(C8="B调","0.5",)</f>
        <v>0</v>
      </c>
      <c r="DR8" s="80">
        <f t="shared" ref="DR8" si="209">IF(D8="B调","0.5",)</f>
        <v>0</v>
      </c>
      <c r="DS8" s="80">
        <f t="shared" ref="DS8" si="210">IF(E8="B调","0.5",)</f>
        <v>0</v>
      </c>
      <c r="DT8" s="80">
        <f t="shared" ref="DT8" si="211">IF(F8="B调","0.5",)</f>
        <v>0</v>
      </c>
      <c r="DU8" s="80">
        <f t="shared" ref="DU8" si="212">IF(G8="B调","0.5",)</f>
        <v>0</v>
      </c>
      <c r="DV8" s="80">
        <f t="shared" ref="DV8" si="213">IF(H8="B调","0.5",)</f>
        <v>0</v>
      </c>
      <c r="DW8" s="80">
        <f t="shared" ref="DW8" si="214">IF(I8="B调","0.5",)</f>
        <v>0</v>
      </c>
      <c r="DX8" s="80">
        <f t="shared" ref="DX8" si="215">IF(J8="B调","0.5",)</f>
        <v>0</v>
      </c>
      <c r="DY8" s="80">
        <f t="shared" ref="DY8" si="216">IF(K8="B调","0.5",)</f>
        <v>0</v>
      </c>
      <c r="DZ8" s="80">
        <f t="shared" ref="DZ8" si="217">IF(L8="B调","0.5",)</f>
        <v>0</v>
      </c>
      <c r="EA8" s="80">
        <f t="shared" ref="EA8" si="218">IF(M8="B调","0.5",)</f>
        <v>0</v>
      </c>
      <c r="EB8" s="80">
        <f t="shared" ref="EB8" si="219">IF(N8="B调","0.5",)</f>
        <v>0</v>
      </c>
      <c r="EC8" s="80">
        <f t="shared" ref="EC8" si="220">IF(O8="B调","0.5",)</f>
        <v>0</v>
      </c>
      <c r="ED8" s="80">
        <f t="shared" ref="ED8" si="221">IF(P8="B调","0.5",)</f>
        <v>0</v>
      </c>
      <c r="EE8" s="80">
        <f t="shared" ref="EE8" si="222">IF(Q8="B调","0.5",)</f>
        <v>0</v>
      </c>
      <c r="EF8" s="80">
        <f t="shared" ref="EF8" si="223">IF(R8="B调","0.5",)</f>
        <v>0</v>
      </c>
      <c r="EG8" s="80">
        <f t="shared" ref="EG8" si="224">IF(S8="B调","0.5",)</f>
        <v>0</v>
      </c>
      <c r="EH8" s="80">
        <f t="shared" ref="EH8" si="225">IF(T8="B调","0.5",)</f>
        <v>0</v>
      </c>
      <c r="EI8" s="80">
        <f t="shared" ref="EI8" si="226">IF(U8="B调","0.5",)</f>
        <v>0</v>
      </c>
      <c r="EJ8" s="80">
        <f t="shared" ref="EJ8" si="227">IF(V8="B调","0.5",)</f>
        <v>0</v>
      </c>
      <c r="EK8" s="80">
        <f t="shared" ref="EK8" si="228">IF(W8="B调","0.5",)</f>
        <v>0</v>
      </c>
      <c r="EL8" s="80">
        <f t="shared" ref="EL8" si="229">IF(X8="B调","0.5",)</f>
        <v>0</v>
      </c>
      <c r="EM8" s="80">
        <f t="shared" ref="EM8" si="230">IF(Y8="B调","0.5",)</f>
        <v>0</v>
      </c>
      <c r="EN8" s="80">
        <f t="shared" ref="EN8" si="231">IF(Z8="B调","0.5",)</f>
        <v>0</v>
      </c>
      <c r="EO8" s="80">
        <f t="shared" ref="EO8" si="232">IF(AA8="B调","0.5",)</f>
        <v>0</v>
      </c>
      <c r="EP8" s="80">
        <f t="shared" ref="EP8" si="233">IF(AB8="B调","0.5",)</f>
        <v>0</v>
      </c>
      <c r="EQ8" s="80">
        <f t="shared" ref="EQ8" si="234">IF(AC8="B调","0.5",)</f>
        <v>0</v>
      </c>
      <c r="ER8" s="80">
        <f t="shared" ref="ER8" si="235">IF(AD8="B调","0.5",)</f>
        <v>0</v>
      </c>
      <c r="ES8" s="80">
        <f t="shared" ref="ES8" si="236">IF(AE8="B调","0.5",)</f>
        <v>0</v>
      </c>
      <c r="ET8" s="80">
        <f t="shared" ref="ET8" si="237">IF(AF8="B调","0.5",)</f>
        <v>0</v>
      </c>
      <c r="EU8" s="80">
        <f t="shared" ref="EU8" si="238">IF(AG8="B调","0.5",)</f>
        <v>0</v>
      </c>
      <c r="EV8" s="84">
        <f t="shared" ref="EV8" si="239">DQ8+DR8+DS8+DT8+DU8+DV8+DW8+DX8+DY8+DZ8+EA8+EB8+EC8+ED8+EE8+EF8+EG8+EH8+EI8+EJ8+EK8+EL8+EM8+EN8+EO8+EP8+EQ8+ER8+ES8+ET8+EU8</f>
        <v>0</v>
      </c>
      <c r="EW8" s="84">
        <f t="shared" ref="EW8" si="240">COUNTIF(C8:AG8,"调")</f>
        <v>0</v>
      </c>
      <c r="EX8" s="80">
        <f t="shared" ref="EX8" si="241">IF(C8="B事","0.5",)</f>
        <v>0</v>
      </c>
      <c r="EY8" s="80">
        <f t="shared" ref="EY8" si="242">IF(D8="B事","0.5",)</f>
        <v>0</v>
      </c>
      <c r="EZ8" s="80">
        <f t="shared" ref="EZ8" si="243">IF(E8="B事","0.5",)</f>
        <v>0</v>
      </c>
      <c r="FA8" s="80">
        <f t="shared" ref="FA8" si="244">IF(F8="B事","0.5",)</f>
        <v>0</v>
      </c>
      <c r="FB8" s="80">
        <f t="shared" ref="FB8" si="245">IF(G8="B事","0.5",)</f>
        <v>0</v>
      </c>
      <c r="FC8" s="80">
        <f t="shared" ref="FC8" si="246">IF(H8="B事","0.5",)</f>
        <v>0</v>
      </c>
      <c r="FD8" s="80">
        <f t="shared" ref="FD8" si="247">IF(I8="B事","0.5",)</f>
        <v>0</v>
      </c>
      <c r="FE8" s="80">
        <f t="shared" ref="FE8" si="248">IF(J8="B事","0.5",)</f>
        <v>0</v>
      </c>
      <c r="FF8" s="80">
        <f t="shared" ref="FF8" si="249">IF(K8="B事","0.5",)</f>
        <v>0</v>
      </c>
      <c r="FG8" s="80">
        <f t="shared" ref="FG8" si="250">IF(L8="B事","0.5",)</f>
        <v>0</v>
      </c>
      <c r="FH8" s="80">
        <f t="shared" ref="FH8" si="251">IF(M8="B事","0.5",)</f>
        <v>0</v>
      </c>
      <c r="FI8" s="80">
        <f t="shared" ref="FI8" si="252">IF(N8="B事","0.5",)</f>
        <v>0</v>
      </c>
      <c r="FJ8" s="80">
        <f t="shared" ref="FJ8" si="253">IF(O8="B事","0.5",)</f>
        <v>0</v>
      </c>
      <c r="FK8" s="80">
        <f t="shared" ref="FK8" si="254">IF(P8="B事","0.5",)</f>
        <v>0</v>
      </c>
      <c r="FL8" s="80">
        <f t="shared" ref="FL8" si="255">IF(Q8="B事","0.5",)</f>
        <v>0</v>
      </c>
      <c r="FM8" s="80">
        <f t="shared" ref="FM8" si="256">IF(R8="B事","0.5",)</f>
        <v>0</v>
      </c>
      <c r="FN8" s="80">
        <f t="shared" ref="FN8" si="257">IF(S8="B事","0.5",)</f>
        <v>0</v>
      </c>
      <c r="FO8" s="80">
        <f t="shared" ref="FO8" si="258">IF(T8="B事","0.5",)</f>
        <v>0</v>
      </c>
      <c r="FP8" s="80">
        <f t="shared" ref="FP8" si="259">IF(U8="B事","0.5",)</f>
        <v>0</v>
      </c>
      <c r="FQ8" s="80">
        <f t="shared" ref="FQ8" si="260">IF(V8="B事","0.5",)</f>
        <v>0</v>
      </c>
      <c r="FR8" s="80">
        <f t="shared" ref="FR8" si="261">IF(W8="B事","0.5",)</f>
        <v>0</v>
      </c>
      <c r="FS8" s="80">
        <f t="shared" ref="FS8" si="262">IF(X8="B事","0.5",)</f>
        <v>0</v>
      </c>
      <c r="FT8" s="80">
        <f t="shared" ref="FT8" si="263">IF(Y8="B事","0.5",)</f>
        <v>0</v>
      </c>
      <c r="FU8" s="80">
        <f t="shared" ref="FU8" si="264">IF(Z8="B事","0.5",)</f>
        <v>0</v>
      </c>
      <c r="FV8" s="80">
        <f t="shared" ref="FV8" si="265">IF(AA8="B事","0.5",)</f>
        <v>0</v>
      </c>
      <c r="FW8" s="80">
        <f t="shared" ref="FW8" si="266">IF(AB8="B事","0.5",)</f>
        <v>0</v>
      </c>
      <c r="FX8" s="80">
        <f t="shared" ref="FX8" si="267">IF(AC8="B事","0.5",)</f>
        <v>0</v>
      </c>
      <c r="FY8" s="80">
        <f t="shared" ref="FY8" si="268">IF(AD8="B事","0.5",)</f>
        <v>0</v>
      </c>
      <c r="FZ8" s="80">
        <f t="shared" ref="FZ8" si="269">IF(AE8="B事","0.5",)</f>
        <v>0</v>
      </c>
      <c r="GA8" s="80">
        <f t="shared" ref="GA8" si="270">IF(AF8="B事","0.5",)</f>
        <v>0</v>
      </c>
      <c r="GB8" s="80">
        <f t="shared" ref="GB8" si="271">IF(AG8="B事","0.5",)</f>
        <v>0</v>
      </c>
      <c r="GC8" s="84">
        <f t="shared" ref="GC8" si="272">EX8+EY8+EZ8+FA8+FB8+FC8+FD8+FE8+FF8+FG8+FH8+FI8+FJ8+FK8+FL8+FM8+FN8+FO8+FP8+FQ8+FR8+FS8+FT8+FU8+FV8+FW8+FX8+FY8+FZ8+GA8+GB8</f>
        <v>0</v>
      </c>
      <c r="GD8" s="84">
        <f t="shared" ref="GD8" si="273">COUNTIF(C8:AG8,"事")</f>
        <v>0</v>
      </c>
      <c r="GE8" s="80">
        <f t="shared" ref="GE8" si="274">IF(C8="B病","0.5",)</f>
        <v>0</v>
      </c>
      <c r="GF8" s="80">
        <f t="shared" ref="GF8" si="275">IF(D8="B病","0.5",)</f>
        <v>0</v>
      </c>
      <c r="GG8" s="80">
        <f t="shared" ref="GG8" si="276">IF(E8="B病","0.5",)</f>
        <v>0</v>
      </c>
      <c r="GH8" s="80">
        <f t="shared" ref="GH8" si="277">IF(F8="B病","0.5",)</f>
        <v>0</v>
      </c>
      <c r="GI8" s="80">
        <f t="shared" ref="GI8" si="278">IF(G8="B病","0.5",)</f>
        <v>0</v>
      </c>
      <c r="GJ8" s="80">
        <f t="shared" ref="GJ8" si="279">IF(H8="B病","0.5",)</f>
        <v>0</v>
      </c>
      <c r="GK8" s="80">
        <f t="shared" ref="GK8" si="280">IF(I8="B病","0.5",)</f>
        <v>0</v>
      </c>
      <c r="GL8" s="80">
        <f t="shared" ref="GL8" si="281">IF(J8="B病","0.5",)</f>
        <v>0</v>
      </c>
      <c r="GM8" s="80">
        <f t="shared" ref="GM8" si="282">IF(K8="B病","0.5",)</f>
        <v>0</v>
      </c>
      <c r="GN8" s="80">
        <f t="shared" ref="GN8" si="283">IF(L8="B病","0.5",)</f>
        <v>0</v>
      </c>
      <c r="GO8" s="80">
        <f t="shared" ref="GO8" si="284">IF(M8="B病","0.5",)</f>
        <v>0</v>
      </c>
      <c r="GP8" s="80">
        <f t="shared" ref="GP8" si="285">IF(N8="B病","0.5",)</f>
        <v>0</v>
      </c>
      <c r="GQ8" s="80">
        <f t="shared" ref="GQ8" si="286">IF(O8="B病","0.5",)</f>
        <v>0</v>
      </c>
      <c r="GR8" s="80">
        <f t="shared" ref="GR8" si="287">IF(P8="B病","0.5",)</f>
        <v>0</v>
      </c>
      <c r="GS8" s="80">
        <f t="shared" ref="GS8" si="288">IF(Q8="B病","0.5",)</f>
        <v>0</v>
      </c>
      <c r="GT8" s="80">
        <f t="shared" ref="GT8" si="289">IF(R8="B病","0.5",)</f>
        <v>0</v>
      </c>
      <c r="GU8" s="80">
        <f t="shared" ref="GU8" si="290">IF(S8="B病","0.5",)</f>
        <v>0</v>
      </c>
      <c r="GV8" s="80">
        <f t="shared" ref="GV8" si="291">IF(T8="B病","0.5",)</f>
        <v>0</v>
      </c>
      <c r="GW8" s="80">
        <f t="shared" ref="GW8" si="292">IF(U8="B病","0.5",)</f>
        <v>0</v>
      </c>
      <c r="GX8" s="80">
        <f t="shared" ref="GX8" si="293">IF(V8="B病","0.5",)</f>
        <v>0</v>
      </c>
      <c r="GY8" s="80">
        <f t="shared" ref="GY8" si="294">IF(W8="B病","0.5",)</f>
        <v>0</v>
      </c>
      <c r="GZ8" s="80">
        <f t="shared" ref="GZ8" si="295">IF(X8="B病","0.5",)</f>
        <v>0</v>
      </c>
      <c r="HA8" s="80">
        <f t="shared" ref="HA8" si="296">IF(Y8="B病","0.5",)</f>
        <v>0</v>
      </c>
      <c r="HB8" s="80">
        <f t="shared" ref="HB8" si="297">IF(Z8="B病","0.5",)</f>
        <v>0</v>
      </c>
      <c r="HC8" s="80">
        <f t="shared" ref="HC8" si="298">IF(AA8="B病","0.5",)</f>
        <v>0</v>
      </c>
      <c r="HD8" s="80">
        <f t="shared" ref="HD8" si="299">IF(AB8="B病","0.5",)</f>
        <v>0</v>
      </c>
      <c r="HE8" s="80">
        <f t="shared" ref="HE8" si="300">IF(AC8="B病","0.5",)</f>
        <v>0</v>
      </c>
      <c r="HF8" s="80">
        <f t="shared" ref="HF8" si="301">IF(AD8="B病","0.5",)</f>
        <v>0</v>
      </c>
      <c r="HG8" s="80">
        <f t="shared" ref="HG8" si="302">IF(AE8="B病","0.5",)</f>
        <v>0</v>
      </c>
      <c r="HH8" s="80">
        <f t="shared" ref="HH8" si="303">IF(AF8="B病","0.5",)</f>
        <v>0</v>
      </c>
      <c r="HI8" s="80">
        <f t="shared" ref="HI8" si="304">IF(AG8="B病","0.5",)</f>
        <v>0</v>
      </c>
      <c r="HJ8" s="84">
        <f t="shared" ref="HJ8" si="305">GE8+GF8+GG8+GH8+GI8+GJ8+GK8+GL8+GM8+GN8+GO8+GP8+GQ8+GR8+GS8+GT8+GU8+GV8+GW8+GX8+GY8+GZ8+HA8+HB8+HC8+HD8+HE8+HF8+HG8+HH8+HI8</f>
        <v>0</v>
      </c>
      <c r="HK8" s="95">
        <f t="shared" ref="HK8" si="306">COUNTIF(C8:AG8,"病")</f>
        <v>0</v>
      </c>
      <c r="HL8" s="96"/>
      <c r="HM8" s="97"/>
    </row>
    <row r="9" ht="22.5" customHeight="1" spans="1:221">
      <c r="A9" s="27">
        <v>2</v>
      </c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56"/>
      <c r="AH9" s="57">
        <f t="shared" ref="AH9:AH72" si="307">AJ9-HL9</f>
        <v>0</v>
      </c>
      <c r="AI9" s="57">
        <f t="shared" ref="AI9:AI72" si="308">AK9+HL9</f>
        <v>0</v>
      </c>
      <c r="AJ9" s="58">
        <f t="shared" ref="AJ9:AJ72" si="309">CI9+CJ9+DP9+EV9+GC9+HJ9</f>
        <v>0</v>
      </c>
      <c r="AK9" s="59">
        <f t="shared" ref="AK9:AK72" si="310">COUNTIF(C9:AG9,"休")</f>
        <v>0</v>
      </c>
      <c r="AL9" s="60">
        <f t="shared" ref="AL9:AL72" si="311">COUNTIF(C9:AG9,"未")</f>
        <v>0</v>
      </c>
      <c r="AM9" s="60">
        <f t="shared" ref="AM9:AM72" si="312">COUNTIF(C9:AG9,"离")</f>
        <v>0</v>
      </c>
      <c r="AN9" s="60">
        <f t="shared" ref="AN9:AN72" si="313">COUNTIF(C9:AG9,"旷")</f>
        <v>0</v>
      </c>
      <c r="AO9" s="60">
        <f t="shared" ref="AO9:AO72" si="314">EV9+EW9</f>
        <v>0</v>
      </c>
      <c r="AP9" s="60">
        <f t="shared" ref="AP9:AP72" si="315">COUNTIF(C9:AG9,"年")</f>
        <v>0</v>
      </c>
      <c r="AQ9" s="60">
        <f t="shared" ref="AQ9:AQ72" si="316">GC9+GD9</f>
        <v>0</v>
      </c>
      <c r="AR9" s="60">
        <f t="shared" ref="AR9:AR72" si="317">HJ9+HK9</f>
        <v>0</v>
      </c>
      <c r="AS9" s="60">
        <f t="shared" ref="AS9:AS72" si="318">COUNTIF(C9:AG9,"工")</f>
        <v>0</v>
      </c>
      <c r="AT9" s="60">
        <f t="shared" ref="AT9:AT72" si="319">COUNTIF(C9:AG9,"婚")</f>
        <v>0</v>
      </c>
      <c r="AU9" s="60">
        <f t="shared" ref="AU9:AU72" si="320">COUNTIF(C9:AG9,"丧")</f>
        <v>0</v>
      </c>
      <c r="AV9" s="60">
        <f t="shared" ref="AV9:AV72" si="321">COUNTIF(C9:AG9,"产")</f>
        <v>0</v>
      </c>
      <c r="AW9" s="60">
        <f t="shared" ref="AW9:AW72" si="322">AZ9-AX9-AY9</f>
        <v>0</v>
      </c>
      <c r="AX9" s="60">
        <f t="shared" ref="AX9:AX72" si="323">BC9</f>
        <v>0</v>
      </c>
      <c r="AY9" s="60"/>
      <c r="AZ9" s="74">
        <f t="shared" si="170"/>
        <v>0</v>
      </c>
      <c r="BA9" s="74">
        <f t="shared" si="171"/>
        <v>0</v>
      </c>
      <c r="BB9" s="74">
        <f t="shared" si="172"/>
        <v>0</v>
      </c>
      <c r="BC9" s="75">
        <f t="shared" si="173"/>
        <v>0</v>
      </c>
      <c r="BD9" s="76" t="str">
        <f>LOOKUP(C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9" s="76" t="str">
        <f>LOOKUP(D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9" s="76" t="str">
        <f>LOOKUP(E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9" s="76" t="str">
        <f>LOOKUP(F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9" s="76" t="str">
        <f>LOOKUP(G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9" s="76" t="str">
        <f>LOOKUP(H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9" s="76" t="str">
        <f>LOOKUP(I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9" s="76" t="str">
        <f>LOOKUP(J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9" s="76" t="str">
        <f>LOOKUP(K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9" s="76" t="str">
        <f>LOOKUP(L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9" s="76" t="str">
        <f>LOOKUP(M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9" s="76" t="str">
        <f>LOOKUP(N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9" s="76" t="str">
        <f>LOOKUP(O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9" s="76" t="str">
        <f>LOOKUP(P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9" s="76" t="str">
        <f>LOOKUP(Q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9" s="76" t="str">
        <f>LOOKUP(R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9" s="76" t="str">
        <f>LOOKUP(S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9" s="76" t="str">
        <f>LOOKUP(T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9" s="76" t="str">
        <f>LOOKUP(U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9" s="76" t="str">
        <f>LOOKUP(V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9" s="76" t="str">
        <f>LOOKUP(W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9" s="76" t="str">
        <f>LOOKUP(X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9" s="76" t="str">
        <f>LOOKUP(Y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9" s="76" t="str">
        <f>LOOKUP(Z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9" s="76" t="str">
        <f>LOOKUP(AA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9" s="76" t="str">
        <f>LOOKUP(AB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9" s="76" t="str">
        <f>LOOKUP(AC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9" s="76" t="str">
        <f>LOOKUP(AD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9" s="76" t="str">
        <f>LOOKUP(AE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9" s="76" t="str">
        <f>LOOKUP(AF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9" s="76" t="str">
        <f>LOOKUP(AG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9" s="79">
        <f t="shared" ref="CI9:CI72" si="324">COUNTIF(BD9:CH9,"1")</f>
        <v>0</v>
      </c>
      <c r="CJ9" s="79">
        <f t="shared" ref="CJ9:CJ72" si="325">COUNTIF(C9:AG9,"√")</f>
        <v>0</v>
      </c>
      <c r="CK9" s="80">
        <f t="shared" ref="CK9:CK72" si="326">IF(C9="B√","0.5",)</f>
        <v>0</v>
      </c>
      <c r="CL9" s="80">
        <f t="shared" ref="CL9:CL72" si="327">IF(D9="B√","0.5",)</f>
        <v>0</v>
      </c>
      <c r="CM9" s="80">
        <f t="shared" ref="CM9:CM72" si="328">IF(E9="B√","0.5",)</f>
        <v>0</v>
      </c>
      <c r="CN9" s="80">
        <f t="shared" ref="CN9:CN72" si="329">IF(F9="B√","0.5",)</f>
        <v>0</v>
      </c>
      <c r="CO9" s="80">
        <f t="shared" ref="CO9:CO72" si="330">IF(G9="B√","0.5",)</f>
        <v>0</v>
      </c>
      <c r="CP9" s="80">
        <f t="shared" ref="CP9:CP72" si="331">IF(H9="B√","0.5",)</f>
        <v>0</v>
      </c>
      <c r="CQ9" s="80">
        <f t="shared" ref="CQ9:CQ72" si="332">IF(I9="B√","0.5",)</f>
        <v>0</v>
      </c>
      <c r="CR9" s="80">
        <f t="shared" ref="CR9:CR72" si="333">IF(J9="B√","0.5",)</f>
        <v>0</v>
      </c>
      <c r="CS9" s="80">
        <f t="shared" ref="CS9:CS72" si="334">IF(K9="B√","0.5",)</f>
        <v>0</v>
      </c>
      <c r="CT9" s="80">
        <f t="shared" ref="CT9:CT72" si="335">IF(L9="B√","0.5",)</f>
        <v>0</v>
      </c>
      <c r="CU9" s="80">
        <f t="shared" ref="CU9:CU72" si="336">IF(M9="B√","0.5",)</f>
        <v>0</v>
      </c>
      <c r="CV9" s="80">
        <f t="shared" ref="CV9:CV72" si="337">IF(N9="B√","0.5",)</f>
        <v>0</v>
      </c>
      <c r="CW9" s="80">
        <f t="shared" ref="CW9:CW72" si="338">IF(O9="B√","0.5",)</f>
        <v>0</v>
      </c>
      <c r="CX9" s="80">
        <f t="shared" ref="CX9:CX72" si="339">IF(P9="B√","0.5",)</f>
        <v>0</v>
      </c>
      <c r="CY9" s="80">
        <f t="shared" ref="CY9:CY72" si="340">IF(Q9="B√","0.5",)</f>
        <v>0</v>
      </c>
      <c r="CZ9" s="80">
        <f t="shared" ref="CZ9:CZ72" si="341">IF(R9="B√","0.5",)</f>
        <v>0</v>
      </c>
      <c r="DA9" s="80">
        <f t="shared" ref="DA9:DA72" si="342">IF(S9="B√","0.5",)</f>
        <v>0</v>
      </c>
      <c r="DB9" s="80">
        <f t="shared" ref="DB9:DB72" si="343">IF(T9="B√","0.5",)</f>
        <v>0</v>
      </c>
      <c r="DC9" s="80">
        <f t="shared" ref="DC9:DC72" si="344">IF(U9="B√","0.5",)</f>
        <v>0</v>
      </c>
      <c r="DD9" s="80">
        <f t="shared" ref="DD9:DD72" si="345">IF(V9="B√","0.5",)</f>
        <v>0</v>
      </c>
      <c r="DE9" s="80">
        <f t="shared" ref="DE9:DE72" si="346">IF(W9="B√","0.5",)</f>
        <v>0</v>
      </c>
      <c r="DF9" s="80">
        <f t="shared" ref="DF9:DF72" si="347">IF(X9="B√","0.5",)</f>
        <v>0</v>
      </c>
      <c r="DG9" s="80">
        <f t="shared" ref="DG9:DG72" si="348">IF(Y9="B√","0.5",)</f>
        <v>0</v>
      </c>
      <c r="DH9" s="80">
        <f t="shared" ref="DH9:DH72" si="349">IF(Z9="B√","0.5",)</f>
        <v>0</v>
      </c>
      <c r="DI9" s="80">
        <f t="shared" ref="DI9:DI72" si="350">IF(AA9="B√","0.5",)</f>
        <v>0</v>
      </c>
      <c r="DJ9" s="80">
        <f t="shared" ref="DJ9:DJ72" si="351">IF(AB9="B√","0.5",)</f>
        <v>0</v>
      </c>
      <c r="DK9" s="80">
        <f t="shared" ref="DK9:DK72" si="352">IF(AC9="B√","0.5",)</f>
        <v>0</v>
      </c>
      <c r="DL9" s="80">
        <f t="shared" ref="DL9:DL72" si="353">IF(AD9="B√","0.5",)</f>
        <v>0</v>
      </c>
      <c r="DM9" s="80">
        <f t="shared" ref="DM9:DM72" si="354">IF(AE9="B√","0.5",)</f>
        <v>0</v>
      </c>
      <c r="DN9" s="80">
        <f t="shared" ref="DN9:DN72" si="355">IF(AF9="B√","0.5",)</f>
        <v>0</v>
      </c>
      <c r="DO9" s="80">
        <f t="shared" ref="DO9:DO72" si="356">IF(AG9="B√","0.5",)</f>
        <v>0</v>
      </c>
      <c r="DP9" s="84">
        <f t="shared" ref="DP9:DP72" si="357">CK9+CL9+CM9+CN9+CO9+CP9+CQ9+CR9+CS9+CT9+CU9+CV9+CW9+CX9+CY9+CZ9+DA9+DB9+DC9+DD9+DE9+DF9+DG9+DH9+DI9+DJ9+DK9+DL9+DM9+DN9+DO9</f>
        <v>0</v>
      </c>
      <c r="DQ9" s="80">
        <f t="shared" ref="DQ9:DQ72" si="358">IF(C9="B调","0.5",)</f>
        <v>0</v>
      </c>
      <c r="DR9" s="80">
        <f t="shared" ref="DR9:DR72" si="359">IF(D9="B调","0.5",)</f>
        <v>0</v>
      </c>
      <c r="DS9" s="80">
        <f t="shared" ref="DS9:DS72" si="360">IF(E9="B调","0.5",)</f>
        <v>0</v>
      </c>
      <c r="DT9" s="80">
        <f t="shared" ref="DT9:DT72" si="361">IF(F9="B调","0.5",)</f>
        <v>0</v>
      </c>
      <c r="DU9" s="80">
        <f t="shared" ref="DU9:DU72" si="362">IF(G9="B调","0.5",)</f>
        <v>0</v>
      </c>
      <c r="DV9" s="80">
        <f t="shared" ref="DV9:DV72" si="363">IF(H9="B调","0.5",)</f>
        <v>0</v>
      </c>
      <c r="DW9" s="80">
        <f t="shared" ref="DW9:DW72" si="364">IF(I9="B调","0.5",)</f>
        <v>0</v>
      </c>
      <c r="DX9" s="80">
        <f t="shared" ref="DX9:DX72" si="365">IF(J9="B调","0.5",)</f>
        <v>0</v>
      </c>
      <c r="DY9" s="80">
        <f t="shared" ref="DY9:DY72" si="366">IF(K9="B调","0.5",)</f>
        <v>0</v>
      </c>
      <c r="DZ9" s="80">
        <f t="shared" ref="DZ9:DZ72" si="367">IF(L9="B调","0.5",)</f>
        <v>0</v>
      </c>
      <c r="EA9" s="80">
        <f t="shared" ref="EA9:EA72" si="368">IF(M9="B调","0.5",)</f>
        <v>0</v>
      </c>
      <c r="EB9" s="80">
        <f t="shared" ref="EB9:EB72" si="369">IF(N9="B调","0.5",)</f>
        <v>0</v>
      </c>
      <c r="EC9" s="80">
        <f t="shared" ref="EC9:EC72" si="370">IF(O9="B调","0.5",)</f>
        <v>0</v>
      </c>
      <c r="ED9" s="80">
        <f t="shared" ref="ED9:ED72" si="371">IF(P9="B调","0.5",)</f>
        <v>0</v>
      </c>
      <c r="EE9" s="80">
        <f t="shared" ref="EE9:EE72" si="372">IF(Q9="B调","0.5",)</f>
        <v>0</v>
      </c>
      <c r="EF9" s="80">
        <f t="shared" ref="EF9:EF72" si="373">IF(R9="B调","0.5",)</f>
        <v>0</v>
      </c>
      <c r="EG9" s="80">
        <f t="shared" ref="EG9:EG72" si="374">IF(S9="B调","0.5",)</f>
        <v>0</v>
      </c>
      <c r="EH9" s="80">
        <f t="shared" ref="EH9:EH72" si="375">IF(T9="B调","0.5",)</f>
        <v>0</v>
      </c>
      <c r="EI9" s="80">
        <f t="shared" ref="EI9:EI72" si="376">IF(U9="B调","0.5",)</f>
        <v>0</v>
      </c>
      <c r="EJ9" s="80">
        <f t="shared" ref="EJ9:EJ72" si="377">IF(V9="B调","0.5",)</f>
        <v>0</v>
      </c>
      <c r="EK9" s="80">
        <f t="shared" ref="EK9:EK72" si="378">IF(W9="B调","0.5",)</f>
        <v>0</v>
      </c>
      <c r="EL9" s="80">
        <f t="shared" ref="EL9:EL72" si="379">IF(X9="B调","0.5",)</f>
        <v>0</v>
      </c>
      <c r="EM9" s="80">
        <f t="shared" ref="EM9:EM72" si="380">IF(Y9="B调","0.5",)</f>
        <v>0</v>
      </c>
      <c r="EN9" s="80">
        <f t="shared" ref="EN9:EN72" si="381">IF(Z9="B调","0.5",)</f>
        <v>0</v>
      </c>
      <c r="EO9" s="80">
        <f t="shared" ref="EO9:EO72" si="382">IF(AA9="B调","0.5",)</f>
        <v>0</v>
      </c>
      <c r="EP9" s="80">
        <f t="shared" ref="EP9:EP72" si="383">IF(AB9="B调","0.5",)</f>
        <v>0</v>
      </c>
      <c r="EQ9" s="80">
        <f t="shared" ref="EQ9:EQ72" si="384">IF(AC9="B调","0.5",)</f>
        <v>0</v>
      </c>
      <c r="ER9" s="80">
        <f t="shared" ref="ER9:ER72" si="385">IF(AD9="B调","0.5",)</f>
        <v>0</v>
      </c>
      <c r="ES9" s="80">
        <f t="shared" ref="ES9:ES72" si="386">IF(AE9="B调","0.5",)</f>
        <v>0</v>
      </c>
      <c r="ET9" s="80">
        <f t="shared" ref="ET9:ET72" si="387">IF(AF9="B调","0.5",)</f>
        <v>0</v>
      </c>
      <c r="EU9" s="80">
        <f t="shared" ref="EU9:EU72" si="388">IF(AG9="B调","0.5",)</f>
        <v>0</v>
      </c>
      <c r="EV9" s="84">
        <f t="shared" ref="EV9:EV72" si="389">DQ9+DR9+DS9+DT9+DU9+DV9+DW9+DX9+DY9+DZ9+EA9+EB9+EC9+ED9+EE9+EF9+EG9+EH9+EI9+EJ9+EK9+EL9+EM9+EN9+EO9+EP9+EQ9+ER9+ES9+ET9+EU9</f>
        <v>0</v>
      </c>
      <c r="EW9" s="84">
        <f t="shared" ref="EW9:EW72" si="390">COUNTIF(C9:AG9,"调")</f>
        <v>0</v>
      </c>
      <c r="EX9" s="80">
        <f t="shared" ref="EX9:EX72" si="391">IF(C9="B事","0.5",)</f>
        <v>0</v>
      </c>
      <c r="EY9" s="80">
        <f t="shared" ref="EY9:EY72" si="392">IF(D9="B事","0.5",)</f>
        <v>0</v>
      </c>
      <c r="EZ9" s="80">
        <f t="shared" ref="EZ9:EZ72" si="393">IF(E9="B事","0.5",)</f>
        <v>0</v>
      </c>
      <c r="FA9" s="80">
        <f t="shared" ref="FA9:FA72" si="394">IF(F9="B事","0.5",)</f>
        <v>0</v>
      </c>
      <c r="FB9" s="80">
        <f t="shared" ref="FB9:FB72" si="395">IF(G9="B事","0.5",)</f>
        <v>0</v>
      </c>
      <c r="FC9" s="80">
        <f t="shared" ref="FC9:FC72" si="396">IF(H9="B事","0.5",)</f>
        <v>0</v>
      </c>
      <c r="FD9" s="80">
        <f t="shared" ref="FD9:FD72" si="397">IF(I9="B事","0.5",)</f>
        <v>0</v>
      </c>
      <c r="FE9" s="80">
        <f t="shared" ref="FE9:FE72" si="398">IF(J9="B事","0.5",)</f>
        <v>0</v>
      </c>
      <c r="FF9" s="80">
        <f t="shared" ref="FF9:FF72" si="399">IF(K9="B事","0.5",)</f>
        <v>0</v>
      </c>
      <c r="FG9" s="80">
        <f t="shared" ref="FG9:FG72" si="400">IF(L9="B事","0.5",)</f>
        <v>0</v>
      </c>
      <c r="FH9" s="80">
        <f t="shared" ref="FH9:FH72" si="401">IF(M9="B事","0.5",)</f>
        <v>0</v>
      </c>
      <c r="FI9" s="80">
        <f t="shared" ref="FI9:FI72" si="402">IF(N9="B事","0.5",)</f>
        <v>0</v>
      </c>
      <c r="FJ9" s="80">
        <f t="shared" ref="FJ9:FJ72" si="403">IF(O9="B事","0.5",)</f>
        <v>0</v>
      </c>
      <c r="FK9" s="80">
        <f t="shared" ref="FK9:FK72" si="404">IF(P9="B事","0.5",)</f>
        <v>0</v>
      </c>
      <c r="FL9" s="80">
        <f t="shared" ref="FL9:FL72" si="405">IF(Q9="B事","0.5",)</f>
        <v>0</v>
      </c>
      <c r="FM9" s="80">
        <f t="shared" ref="FM9:FM72" si="406">IF(R9="B事","0.5",)</f>
        <v>0</v>
      </c>
      <c r="FN9" s="80">
        <f t="shared" ref="FN9:FN72" si="407">IF(S9="B事","0.5",)</f>
        <v>0</v>
      </c>
      <c r="FO9" s="80">
        <f t="shared" ref="FO9:FO72" si="408">IF(T9="B事","0.5",)</f>
        <v>0</v>
      </c>
      <c r="FP9" s="80">
        <f t="shared" ref="FP9:FP72" si="409">IF(U9="B事","0.5",)</f>
        <v>0</v>
      </c>
      <c r="FQ9" s="80">
        <f t="shared" ref="FQ9:FQ72" si="410">IF(V9="B事","0.5",)</f>
        <v>0</v>
      </c>
      <c r="FR9" s="80">
        <f t="shared" ref="FR9:FR72" si="411">IF(W9="B事","0.5",)</f>
        <v>0</v>
      </c>
      <c r="FS9" s="80">
        <f t="shared" ref="FS9:FS72" si="412">IF(X9="B事","0.5",)</f>
        <v>0</v>
      </c>
      <c r="FT9" s="80">
        <f t="shared" ref="FT9:FT72" si="413">IF(Y9="B事","0.5",)</f>
        <v>0</v>
      </c>
      <c r="FU9" s="80">
        <f t="shared" ref="FU9:FU72" si="414">IF(Z9="B事","0.5",)</f>
        <v>0</v>
      </c>
      <c r="FV9" s="80">
        <f t="shared" ref="FV9:FV72" si="415">IF(AA9="B事","0.5",)</f>
        <v>0</v>
      </c>
      <c r="FW9" s="80">
        <f t="shared" ref="FW9:FW72" si="416">IF(AB9="B事","0.5",)</f>
        <v>0</v>
      </c>
      <c r="FX9" s="80">
        <f t="shared" ref="FX9:FX72" si="417">IF(AC9="B事","0.5",)</f>
        <v>0</v>
      </c>
      <c r="FY9" s="80">
        <f t="shared" ref="FY9:FY72" si="418">IF(AD9="B事","0.5",)</f>
        <v>0</v>
      </c>
      <c r="FZ9" s="80">
        <f t="shared" ref="FZ9:FZ72" si="419">IF(AE9="B事","0.5",)</f>
        <v>0</v>
      </c>
      <c r="GA9" s="80">
        <f t="shared" ref="GA9:GA72" si="420">IF(AF9="B事","0.5",)</f>
        <v>0</v>
      </c>
      <c r="GB9" s="80">
        <f t="shared" ref="GB9:GB72" si="421">IF(AG9="B事","0.5",)</f>
        <v>0</v>
      </c>
      <c r="GC9" s="84">
        <f t="shared" ref="GC9:GC72" si="422">EX9+EY9+EZ9+FA9+FB9+FC9+FD9+FE9+FF9+FG9+FH9+FI9+FJ9+FK9+FL9+FM9+FN9+FO9+FP9+FQ9+FR9+FS9+FT9+FU9+FV9+FW9+FX9+FY9+FZ9+GA9+GB9</f>
        <v>0</v>
      </c>
      <c r="GD9" s="84">
        <f t="shared" ref="GD9:GD72" si="423">COUNTIF(C9:AG9,"事")</f>
        <v>0</v>
      </c>
      <c r="GE9" s="80">
        <f t="shared" ref="GE9:GE72" si="424">IF(C9="B病","0.5",)</f>
        <v>0</v>
      </c>
      <c r="GF9" s="80">
        <f t="shared" ref="GF9:GF72" si="425">IF(D9="B病","0.5",)</f>
        <v>0</v>
      </c>
      <c r="GG9" s="80">
        <f t="shared" ref="GG9:GG72" si="426">IF(E9="B病","0.5",)</f>
        <v>0</v>
      </c>
      <c r="GH9" s="80">
        <f t="shared" ref="GH9:GH72" si="427">IF(F9="B病","0.5",)</f>
        <v>0</v>
      </c>
      <c r="GI9" s="80">
        <f t="shared" ref="GI9:GI72" si="428">IF(G9="B病","0.5",)</f>
        <v>0</v>
      </c>
      <c r="GJ9" s="80">
        <f t="shared" ref="GJ9:GJ72" si="429">IF(H9="B病","0.5",)</f>
        <v>0</v>
      </c>
      <c r="GK9" s="80">
        <f t="shared" ref="GK9:GK72" si="430">IF(I9="B病","0.5",)</f>
        <v>0</v>
      </c>
      <c r="GL9" s="80">
        <f t="shared" ref="GL9:GL72" si="431">IF(J9="B病","0.5",)</f>
        <v>0</v>
      </c>
      <c r="GM9" s="80">
        <f t="shared" ref="GM9:GM72" si="432">IF(K9="B病","0.5",)</f>
        <v>0</v>
      </c>
      <c r="GN9" s="80">
        <f t="shared" ref="GN9:GN72" si="433">IF(L9="B病","0.5",)</f>
        <v>0</v>
      </c>
      <c r="GO9" s="80">
        <f t="shared" ref="GO9:GO72" si="434">IF(M9="B病","0.5",)</f>
        <v>0</v>
      </c>
      <c r="GP9" s="80">
        <f t="shared" ref="GP9:GP72" si="435">IF(N9="B病","0.5",)</f>
        <v>0</v>
      </c>
      <c r="GQ9" s="80">
        <f t="shared" ref="GQ9:GQ72" si="436">IF(O9="B病","0.5",)</f>
        <v>0</v>
      </c>
      <c r="GR9" s="80">
        <f t="shared" ref="GR9:GR72" si="437">IF(P9="B病","0.5",)</f>
        <v>0</v>
      </c>
      <c r="GS9" s="80">
        <f t="shared" ref="GS9:GS72" si="438">IF(Q9="B病","0.5",)</f>
        <v>0</v>
      </c>
      <c r="GT9" s="80">
        <f t="shared" ref="GT9:GT72" si="439">IF(R9="B病","0.5",)</f>
        <v>0</v>
      </c>
      <c r="GU9" s="80">
        <f t="shared" ref="GU9:GU72" si="440">IF(S9="B病","0.5",)</f>
        <v>0</v>
      </c>
      <c r="GV9" s="80">
        <f t="shared" ref="GV9:GV72" si="441">IF(T9="B病","0.5",)</f>
        <v>0</v>
      </c>
      <c r="GW9" s="80">
        <f t="shared" ref="GW9:GW72" si="442">IF(U9="B病","0.5",)</f>
        <v>0</v>
      </c>
      <c r="GX9" s="80">
        <f t="shared" ref="GX9:GX72" si="443">IF(V9="B病","0.5",)</f>
        <v>0</v>
      </c>
      <c r="GY9" s="80">
        <f t="shared" ref="GY9:GY72" si="444">IF(W9="B病","0.5",)</f>
        <v>0</v>
      </c>
      <c r="GZ9" s="80">
        <f t="shared" ref="GZ9:GZ72" si="445">IF(X9="B病","0.5",)</f>
        <v>0</v>
      </c>
      <c r="HA9" s="80">
        <f t="shared" ref="HA9:HA72" si="446">IF(Y9="B病","0.5",)</f>
        <v>0</v>
      </c>
      <c r="HB9" s="80">
        <f t="shared" ref="HB9:HB72" si="447">IF(Z9="B病","0.5",)</f>
        <v>0</v>
      </c>
      <c r="HC9" s="80">
        <f t="shared" ref="HC9:HC72" si="448">IF(AA9="B病","0.5",)</f>
        <v>0</v>
      </c>
      <c r="HD9" s="80">
        <f t="shared" ref="HD9:HD72" si="449">IF(AB9="B病","0.5",)</f>
        <v>0</v>
      </c>
      <c r="HE9" s="80">
        <f t="shared" ref="HE9:HE72" si="450">IF(AC9="B病","0.5",)</f>
        <v>0</v>
      </c>
      <c r="HF9" s="80">
        <f t="shared" ref="HF9:HF72" si="451">IF(AD9="B病","0.5",)</f>
        <v>0</v>
      </c>
      <c r="HG9" s="80">
        <f t="shared" ref="HG9:HG72" si="452">IF(AE9="B病","0.5",)</f>
        <v>0</v>
      </c>
      <c r="HH9" s="80">
        <f t="shared" ref="HH9:HH72" si="453">IF(AF9="B病","0.5",)</f>
        <v>0</v>
      </c>
      <c r="HI9" s="80">
        <f t="shared" ref="HI9:HI72" si="454">IF(AG9="B病","0.5",)</f>
        <v>0</v>
      </c>
      <c r="HJ9" s="84">
        <f t="shared" ref="HJ9:HJ72" si="455">GE9+GF9+GG9+GH9+GI9+GJ9+GK9+GL9+GM9+GN9+GO9+GP9+GQ9+GR9+GS9+GT9+GU9+GV9+GW9+GX9+GY9+GZ9+HA9+HB9+HC9+HD9+HE9+HF9+HG9+HH9+HI9</f>
        <v>0</v>
      </c>
      <c r="HK9" s="95">
        <f t="shared" ref="HK9:HK72" si="456">COUNTIF(C9:AG9,"病")</f>
        <v>0</v>
      </c>
      <c r="HL9" s="96"/>
      <c r="HM9" s="97"/>
    </row>
    <row r="10" ht="22.5" customHeight="1" spans="1:221">
      <c r="A10" s="27">
        <v>3</v>
      </c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56"/>
      <c r="AH10" s="57">
        <f t="shared" si="307"/>
        <v>0</v>
      </c>
      <c r="AI10" s="57">
        <f t="shared" si="308"/>
        <v>0</v>
      </c>
      <c r="AJ10" s="58">
        <f t="shared" si="309"/>
        <v>0</v>
      </c>
      <c r="AK10" s="59">
        <f t="shared" si="310"/>
        <v>0</v>
      </c>
      <c r="AL10" s="60">
        <f t="shared" si="311"/>
        <v>0</v>
      </c>
      <c r="AM10" s="60">
        <f t="shared" si="312"/>
        <v>0</v>
      </c>
      <c r="AN10" s="60">
        <f t="shared" si="313"/>
        <v>0</v>
      </c>
      <c r="AO10" s="60">
        <f t="shared" si="314"/>
        <v>0</v>
      </c>
      <c r="AP10" s="60">
        <f t="shared" si="315"/>
        <v>0</v>
      </c>
      <c r="AQ10" s="60">
        <f t="shared" si="316"/>
        <v>0</v>
      </c>
      <c r="AR10" s="60">
        <f t="shared" si="317"/>
        <v>0</v>
      </c>
      <c r="AS10" s="60">
        <f t="shared" si="318"/>
        <v>0</v>
      </c>
      <c r="AT10" s="60">
        <f t="shared" si="319"/>
        <v>0</v>
      </c>
      <c r="AU10" s="60">
        <f t="shared" si="320"/>
        <v>0</v>
      </c>
      <c r="AV10" s="60">
        <f t="shared" si="321"/>
        <v>0</v>
      </c>
      <c r="AW10" s="60">
        <f t="shared" si="322"/>
        <v>0</v>
      </c>
      <c r="AX10" s="60">
        <f t="shared" si="323"/>
        <v>0</v>
      </c>
      <c r="AY10" s="60"/>
      <c r="AZ10" s="74">
        <f t="shared" si="170"/>
        <v>0</v>
      </c>
      <c r="BA10" s="74">
        <f t="shared" si="171"/>
        <v>0</v>
      </c>
      <c r="BB10" s="74">
        <f t="shared" si="172"/>
        <v>0</v>
      </c>
      <c r="BC10" s="75">
        <f t="shared" si="173"/>
        <v>0</v>
      </c>
      <c r="BD10" s="76" t="str">
        <f>LOOKUP(C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0" s="76" t="str">
        <f>LOOKUP(D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0" s="76" t="str">
        <f>LOOKUP(E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0" s="76" t="str">
        <f>LOOKUP(F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0" s="76" t="str">
        <f>LOOKUP(G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0" s="76" t="str">
        <f>LOOKUP(H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0" s="76" t="str">
        <f>LOOKUP(I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0" s="76" t="str">
        <f>LOOKUP(J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0" s="76" t="str">
        <f>LOOKUP(K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0" s="76" t="str">
        <f>LOOKUP(L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0" s="76" t="str">
        <f>LOOKUP(M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0" s="76" t="str">
        <f>LOOKUP(N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0" s="76" t="str">
        <f>LOOKUP(O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0" s="76" t="str">
        <f>LOOKUP(P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0" s="76" t="str">
        <f>LOOKUP(Q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0" s="76" t="str">
        <f>LOOKUP(R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0" s="76" t="str">
        <f>LOOKUP(S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0" s="76" t="str">
        <f>LOOKUP(T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0" s="76" t="str">
        <f>LOOKUP(U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0" s="76" t="str">
        <f>LOOKUP(V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0" s="76" t="str">
        <f>LOOKUP(W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0" s="76" t="str">
        <f>LOOKUP(X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0" s="76" t="str">
        <f>LOOKUP(Y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0" s="76" t="str">
        <f>LOOKUP(Z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0" s="76" t="str">
        <f>LOOKUP(AA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0" s="76" t="str">
        <f>LOOKUP(AB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0" s="76" t="str">
        <f>LOOKUP(AC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0" s="76" t="str">
        <f>LOOKUP(AD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0" s="76" t="str">
        <f>LOOKUP(AE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0" s="76" t="str">
        <f>LOOKUP(AF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0" s="76" t="str">
        <f>LOOKUP(AG10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0" s="79">
        <f t="shared" si="324"/>
        <v>0</v>
      </c>
      <c r="CJ10" s="79">
        <f t="shared" si="325"/>
        <v>0</v>
      </c>
      <c r="CK10" s="80">
        <f t="shared" si="326"/>
        <v>0</v>
      </c>
      <c r="CL10" s="80">
        <f t="shared" si="327"/>
        <v>0</v>
      </c>
      <c r="CM10" s="80">
        <f t="shared" si="328"/>
        <v>0</v>
      </c>
      <c r="CN10" s="80">
        <f t="shared" si="329"/>
        <v>0</v>
      </c>
      <c r="CO10" s="80">
        <f t="shared" si="330"/>
        <v>0</v>
      </c>
      <c r="CP10" s="80">
        <f t="shared" si="331"/>
        <v>0</v>
      </c>
      <c r="CQ10" s="80">
        <f t="shared" si="332"/>
        <v>0</v>
      </c>
      <c r="CR10" s="80">
        <f t="shared" si="333"/>
        <v>0</v>
      </c>
      <c r="CS10" s="80">
        <f t="shared" si="334"/>
        <v>0</v>
      </c>
      <c r="CT10" s="80">
        <f t="shared" si="335"/>
        <v>0</v>
      </c>
      <c r="CU10" s="80">
        <f t="shared" si="336"/>
        <v>0</v>
      </c>
      <c r="CV10" s="80">
        <f t="shared" si="337"/>
        <v>0</v>
      </c>
      <c r="CW10" s="80">
        <f t="shared" si="338"/>
        <v>0</v>
      </c>
      <c r="CX10" s="80">
        <f t="shared" si="339"/>
        <v>0</v>
      </c>
      <c r="CY10" s="80">
        <f t="shared" si="340"/>
        <v>0</v>
      </c>
      <c r="CZ10" s="80">
        <f t="shared" si="341"/>
        <v>0</v>
      </c>
      <c r="DA10" s="80">
        <f t="shared" si="342"/>
        <v>0</v>
      </c>
      <c r="DB10" s="80">
        <f t="shared" si="343"/>
        <v>0</v>
      </c>
      <c r="DC10" s="80">
        <f t="shared" si="344"/>
        <v>0</v>
      </c>
      <c r="DD10" s="80">
        <f t="shared" si="345"/>
        <v>0</v>
      </c>
      <c r="DE10" s="80">
        <f t="shared" si="346"/>
        <v>0</v>
      </c>
      <c r="DF10" s="80">
        <f t="shared" si="347"/>
        <v>0</v>
      </c>
      <c r="DG10" s="80">
        <f t="shared" si="348"/>
        <v>0</v>
      </c>
      <c r="DH10" s="80">
        <f t="shared" si="349"/>
        <v>0</v>
      </c>
      <c r="DI10" s="80">
        <f t="shared" si="350"/>
        <v>0</v>
      </c>
      <c r="DJ10" s="80">
        <f t="shared" si="351"/>
        <v>0</v>
      </c>
      <c r="DK10" s="80">
        <f t="shared" si="352"/>
        <v>0</v>
      </c>
      <c r="DL10" s="80">
        <f t="shared" si="353"/>
        <v>0</v>
      </c>
      <c r="DM10" s="80">
        <f t="shared" si="354"/>
        <v>0</v>
      </c>
      <c r="DN10" s="80">
        <f t="shared" si="355"/>
        <v>0</v>
      </c>
      <c r="DO10" s="80">
        <f t="shared" si="356"/>
        <v>0</v>
      </c>
      <c r="DP10" s="84">
        <f t="shared" si="357"/>
        <v>0</v>
      </c>
      <c r="DQ10" s="80">
        <f t="shared" si="358"/>
        <v>0</v>
      </c>
      <c r="DR10" s="80">
        <f t="shared" si="359"/>
        <v>0</v>
      </c>
      <c r="DS10" s="80">
        <f t="shared" si="360"/>
        <v>0</v>
      </c>
      <c r="DT10" s="80">
        <f t="shared" si="361"/>
        <v>0</v>
      </c>
      <c r="DU10" s="80">
        <f t="shared" si="362"/>
        <v>0</v>
      </c>
      <c r="DV10" s="80">
        <f t="shared" si="363"/>
        <v>0</v>
      </c>
      <c r="DW10" s="80">
        <f t="shared" si="364"/>
        <v>0</v>
      </c>
      <c r="DX10" s="80">
        <f t="shared" si="365"/>
        <v>0</v>
      </c>
      <c r="DY10" s="80">
        <f t="shared" si="366"/>
        <v>0</v>
      </c>
      <c r="DZ10" s="80">
        <f t="shared" si="367"/>
        <v>0</v>
      </c>
      <c r="EA10" s="80">
        <f t="shared" si="368"/>
        <v>0</v>
      </c>
      <c r="EB10" s="80">
        <f t="shared" si="369"/>
        <v>0</v>
      </c>
      <c r="EC10" s="80">
        <f t="shared" si="370"/>
        <v>0</v>
      </c>
      <c r="ED10" s="80">
        <f t="shared" si="371"/>
        <v>0</v>
      </c>
      <c r="EE10" s="80">
        <f t="shared" si="372"/>
        <v>0</v>
      </c>
      <c r="EF10" s="80">
        <f t="shared" si="373"/>
        <v>0</v>
      </c>
      <c r="EG10" s="80">
        <f t="shared" si="374"/>
        <v>0</v>
      </c>
      <c r="EH10" s="80">
        <f t="shared" si="375"/>
        <v>0</v>
      </c>
      <c r="EI10" s="80">
        <f t="shared" si="376"/>
        <v>0</v>
      </c>
      <c r="EJ10" s="80">
        <f t="shared" si="377"/>
        <v>0</v>
      </c>
      <c r="EK10" s="80">
        <f t="shared" si="378"/>
        <v>0</v>
      </c>
      <c r="EL10" s="80">
        <f t="shared" si="379"/>
        <v>0</v>
      </c>
      <c r="EM10" s="80">
        <f t="shared" si="380"/>
        <v>0</v>
      </c>
      <c r="EN10" s="80">
        <f t="shared" si="381"/>
        <v>0</v>
      </c>
      <c r="EO10" s="80">
        <f t="shared" si="382"/>
        <v>0</v>
      </c>
      <c r="EP10" s="80">
        <f t="shared" si="383"/>
        <v>0</v>
      </c>
      <c r="EQ10" s="80">
        <f t="shared" si="384"/>
        <v>0</v>
      </c>
      <c r="ER10" s="80">
        <f t="shared" si="385"/>
        <v>0</v>
      </c>
      <c r="ES10" s="80">
        <f t="shared" si="386"/>
        <v>0</v>
      </c>
      <c r="ET10" s="80">
        <f t="shared" si="387"/>
        <v>0</v>
      </c>
      <c r="EU10" s="80">
        <f t="shared" si="388"/>
        <v>0</v>
      </c>
      <c r="EV10" s="84">
        <f t="shared" si="389"/>
        <v>0</v>
      </c>
      <c r="EW10" s="84">
        <f t="shared" si="390"/>
        <v>0</v>
      </c>
      <c r="EX10" s="80">
        <f t="shared" si="391"/>
        <v>0</v>
      </c>
      <c r="EY10" s="80">
        <f t="shared" si="392"/>
        <v>0</v>
      </c>
      <c r="EZ10" s="80">
        <f t="shared" si="393"/>
        <v>0</v>
      </c>
      <c r="FA10" s="80">
        <f t="shared" si="394"/>
        <v>0</v>
      </c>
      <c r="FB10" s="80">
        <f t="shared" si="395"/>
        <v>0</v>
      </c>
      <c r="FC10" s="80">
        <f t="shared" si="396"/>
        <v>0</v>
      </c>
      <c r="FD10" s="80">
        <f t="shared" si="397"/>
        <v>0</v>
      </c>
      <c r="FE10" s="80">
        <f t="shared" si="398"/>
        <v>0</v>
      </c>
      <c r="FF10" s="80">
        <f t="shared" si="399"/>
        <v>0</v>
      </c>
      <c r="FG10" s="80">
        <f t="shared" si="400"/>
        <v>0</v>
      </c>
      <c r="FH10" s="80">
        <f t="shared" si="401"/>
        <v>0</v>
      </c>
      <c r="FI10" s="80">
        <f t="shared" si="402"/>
        <v>0</v>
      </c>
      <c r="FJ10" s="80">
        <f t="shared" si="403"/>
        <v>0</v>
      </c>
      <c r="FK10" s="80">
        <f t="shared" si="404"/>
        <v>0</v>
      </c>
      <c r="FL10" s="80">
        <f t="shared" si="405"/>
        <v>0</v>
      </c>
      <c r="FM10" s="80">
        <f t="shared" si="406"/>
        <v>0</v>
      </c>
      <c r="FN10" s="80">
        <f t="shared" si="407"/>
        <v>0</v>
      </c>
      <c r="FO10" s="80">
        <f t="shared" si="408"/>
        <v>0</v>
      </c>
      <c r="FP10" s="80">
        <f t="shared" si="409"/>
        <v>0</v>
      </c>
      <c r="FQ10" s="80">
        <f t="shared" si="410"/>
        <v>0</v>
      </c>
      <c r="FR10" s="80">
        <f t="shared" si="411"/>
        <v>0</v>
      </c>
      <c r="FS10" s="80">
        <f t="shared" si="412"/>
        <v>0</v>
      </c>
      <c r="FT10" s="80">
        <f t="shared" si="413"/>
        <v>0</v>
      </c>
      <c r="FU10" s="80">
        <f t="shared" si="414"/>
        <v>0</v>
      </c>
      <c r="FV10" s="80">
        <f t="shared" si="415"/>
        <v>0</v>
      </c>
      <c r="FW10" s="80">
        <f t="shared" si="416"/>
        <v>0</v>
      </c>
      <c r="FX10" s="80">
        <f t="shared" si="417"/>
        <v>0</v>
      </c>
      <c r="FY10" s="80">
        <f t="shared" si="418"/>
        <v>0</v>
      </c>
      <c r="FZ10" s="80">
        <f t="shared" si="419"/>
        <v>0</v>
      </c>
      <c r="GA10" s="80">
        <f t="shared" si="420"/>
        <v>0</v>
      </c>
      <c r="GB10" s="80">
        <f t="shared" si="421"/>
        <v>0</v>
      </c>
      <c r="GC10" s="84">
        <f t="shared" si="422"/>
        <v>0</v>
      </c>
      <c r="GD10" s="84">
        <f t="shared" si="423"/>
        <v>0</v>
      </c>
      <c r="GE10" s="80">
        <f t="shared" si="424"/>
        <v>0</v>
      </c>
      <c r="GF10" s="80">
        <f t="shared" si="425"/>
        <v>0</v>
      </c>
      <c r="GG10" s="80">
        <f t="shared" si="426"/>
        <v>0</v>
      </c>
      <c r="GH10" s="80">
        <f t="shared" si="427"/>
        <v>0</v>
      </c>
      <c r="GI10" s="80">
        <f t="shared" si="428"/>
        <v>0</v>
      </c>
      <c r="GJ10" s="80">
        <f t="shared" si="429"/>
        <v>0</v>
      </c>
      <c r="GK10" s="80">
        <f t="shared" si="430"/>
        <v>0</v>
      </c>
      <c r="GL10" s="80">
        <f t="shared" si="431"/>
        <v>0</v>
      </c>
      <c r="GM10" s="80">
        <f t="shared" si="432"/>
        <v>0</v>
      </c>
      <c r="GN10" s="80">
        <f t="shared" si="433"/>
        <v>0</v>
      </c>
      <c r="GO10" s="80">
        <f t="shared" si="434"/>
        <v>0</v>
      </c>
      <c r="GP10" s="80">
        <f t="shared" si="435"/>
        <v>0</v>
      </c>
      <c r="GQ10" s="80">
        <f t="shared" si="436"/>
        <v>0</v>
      </c>
      <c r="GR10" s="80">
        <f t="shared" si="437"/>
        <v>0</v>
      </c>
      <c r="GS10" s="80">
        <f t="shared" si="438"/>
        <v>0</v>
      </c>
      <c r="GT10" s="80">
        <f t="shared" si="439"/>
        <v>0</v>
      </c>
      <c r="GU10" s="80">
        <f t="shared" si="440"/>
        <v>0</v>
      </c>
      <c r="GV10" s="80">
        <f t="shared" si="441"/>
        <v>0</v>
      </c>
      <c r="GW10" s="80">
        <f t="shared" si="442"/>
        <v>0</v>
      </c>
      <c r="GX10" s="80">
        <f t="shared" si="443"/>
        <v>0</v>
      </c>
      <c r="GY10" s="80">
        <f t="shared" si="444"/>
        <v>0</v>
      </c>
      <c r="GZ10" s="80">
        <f t="shared" si="445"/>
        <v>0</v>
      </c>
      <c r="HA10" s="80">
        <f t="shared" si="446"/>
        <v>0</v>
      </c>
      <c r="HB10" s="80">
        <f t="shared" si="447"/>
        <v>0</v>
      </c>
      <c r="HC10" s="80">
        <f t="shared" si="448"/>
        <v>0</v>
      </c>
      <c r="HD10" s="80">
        <f t="shared" si="449"/>
        <v>0</v>
      </c>
      <c r="HE10" s="80">
        <f t="shared" si="450"/>
        <v>0</v>
      </c>
      <c r="HF10" s="80">
        <f t="shared" si="451"/>
        <v>0</v>
      </c>
      <c r="HG10" s="80">
        <f t="shared" si="452"/>
        <v>0</v>
      </c>
      <c r="HH10" s="80">
        <f t="shared" si="453"/>
        <v>0</v>
      </c>
      <c r="HI10" s="80">
        <f t="shared" si="454"/>
        <v>0</v>
      </c>
      <c r="HJ10" s="84">
        <f t="shared" si="455"/>
        <v>0</v>
      </c>
      <c r="HK10" s="95">
        <f t="shared" si="456"/>
        <v>0</v>
      </c>
      <c r="HL10" s="96"/>
      <c r="HM10" s="97"/>
    </row>
    <row r="11" ht="22.5" customHeight="1" spans="1:221">
      <c r="A11" s="27">
        <v>4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56"/>
      <c r="AH11" s="57">
        <f t="shared" si="307"/>
        <v>0</v>
      </c>
      <c r="AI11" s="57">
        <f t="shared" si="308"/>
        <v>0</v>
      </c>
      <c r="AJ11" s="58">
        <f t="shared" si="309"/>
        <v>0</v>
      </c>
      <c r="AK11" s="59">
        <f t="shared" si="310"/>
        <v>0</v>
      </c>
      <c r="AL11" s="60">
        <f t="shared" si="311"/>
        <v>0</v>
      </c>
      <c r="AM11" s="60">
        <f t="shared" si="312"/>
        <v>0</v>
      </c>
      <c r="AN11" s="60">
        <f t="shared" si="313"/>
        <v>0</v>
      </c>
      <c r="AO11" s="60">
        <f t="shared" si="314"/>
        <v>0</v>
      </c>
      <c r="AP11" s="60">
        <f t="shared" si="315"/>
        <v>0</v>
      </c>
      <c r="AQ11" s="60">
        <f t="shared" si="316"/>
        <v>0</v>
      </c>
      <c r="AR11" s="60">
        <f t="shared" si="317"/>
        <v>0</v>
      </c>
      <c r="AS11" s="60">
        <f t="shared" si="318"/>
        <v>0</v>
      </c>
      <c r="AT11" s="60">
        <f t="shared" si="319"/>
        <v>0</v>
      </c>
      <c r="AU11" s="60">
        <f t="shared" si="320"/>
        <v>0</v>
      </c>
      <c r="AV11" s="60">
        <f t="shared" si="321"/>
        <v>0</v>
      </c>
      <c r="AW11" s="60">
        <f t="shared" si="322"/>
        <v>0</v>
      </c>
      <c r="AX11" s="60">
        <f t="shared" si="323"/>
        <v>0</v>
      </c>
      <c r="AY11" s="60"/>
      <c r="AZ11" s="74">
        <f t="shared" si="170"/>
        <v>0</v>
      </c>
      <c r="BA11" s="74">
        <f t="shared" si="171"/>
        <v>0</v>
      </c>
      <c r="BB11" s="74">
        <f t="shared" si="172"/>
        <v>0</v>
      </c>
      <c r="BC11" s="75">
        <f t="shared" si="173"/>
        <v>0</v>
      </c>
      <c r="BD11" s="76" t="str">
        <f>LOOKUP(C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1" s="76" t="str">
        <f>LOOKUP(D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1" s="76" t="str">
        <f>LOOKUP(E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1" s="76" t="str">
        <f>LOOKUP(F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1" s="76" t="str">
        <f>LOOKUP(G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1" s="76" t="str">
        <f>LOOKUP(H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1" s="76" t="str">
        <f>LOOKUP(I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1" s="76" t="str">
        <f>LOOKUP(J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1" s="76" t="str">
        <f>LOOKUP(K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1" s="76" t="str">
        <f>LOOKUP(L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1" s="76" t="str">
        <f>LOOKUP(M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1" s="76" t="str">
        <f>LOOKUP(N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1" s="76" t="str">
        <f>LOOKUP(O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1" s="76" t="str">
        <f>LOOKUP(P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1" s="76" t="str">
        <f>LOOKUP(Q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1" s="76" t="str">
        <f>LOOKUP(R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1" s="76" t="str">
        <f>LOOKUP(S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1" s="76" t="str">
        <f>LOOKUP(T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1" s="76" t="str">
        <f>LOOKUP(U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1" s="76" t="str">
        <f>LOOKUP(V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1" s="76" t="str">
        <f>LOOKUP(W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1" s="76" t="str">
        <f>LOOKUP(X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1" s="76" t="str">
        <f>LOOKUP(Y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1" s="76" t="str">
        <f>LOOKUP(Z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1" s="76" t="str">
        <f>LOOKUP(AA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1" s="76" t="str">
        <f>LOOKUP(AB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1" s="76" t="str">
        <f>LOOKUP(AC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1" s="76" t="str">
        <f>LOOKUP(AD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1" s="76" t="str">
        <f>LOOKUP(AE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1" s="76" t="str">
        <f>LOOKUP(AF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1" s="76" t="str">
        <f>LOOKUP(AG11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1" s="79">
        <f t="shared" si="324"/>
        <v>0</v>
      </c>
      <c r="CJ11" s="79">
        <f t="shared" si="325"/>
        <v>0</v>
      </c>
      <c r="CK11" s="80">
        <f t="shared" si="326"/>
        <v>0</v>
      </c>
      <c r="CL11" s="80">
        <f t="shared" si="327"/>
        <v>0</v>
      </c>
      <c r="CM11" s="80">
        <f t="shared" si="328"/>
        <v>0</v>
      </c>
      <c r="CN11" s="80">
        <f t="shared" si="329"/>
        <v>0</v>
      </c>
      <c r="CO11" s="80">
        <f t="shared" si="330"/>
        <v>0</v>
      </c>
      <c r="CP11" s="80">
        <f t="shared" si="331"/>
        <v>0</v>
      </c>
      <c r="CQ11" s="80">
        <f t="shared" si="332"/>
        <v>0</v>
      </c>
      <c r="CR11" s="80">
        <f t="shared" si="333"/>
        <v>0</v>
      </c>
      <c r="CS11" s="80">
        <f t="shared" si="334"/>
        <v>0</v>
      </c>
      <c r="CT11" s="80">
        <f t="shared" si="335"/>
        <v>0</v>
      </c>
      <c r="CU11" s="80">
        <f t="shared" si="336"/>
        <v>0</v>
      </c>
      <c r="CV11" s="80">
        <f t="shared" si="337"/>
        <v>0</v>
      </c>
      <c r="CW11" s="80">
        <f t="shared" si="338"/>
        <v>0</v>
      </c>
      <c r="CX11" s="80">
        <f t="shared" si="339"/>
        <v>0</v>
      </c>
      <c r="CY11" s="80">
        <f t="shared" si="340"/>
        <v>0</v>
      </c>
      <c r="CZ11" s="80">
        <f t="shared" si="341"/>
        <v>0</v>
      </c>
      <c r="DA11" s="80">
        <f t="shared" si="342"/>
        <v>0</v>
      </c>
      <c r="DB11" s="80">
        <f t="shared" si="343"/>
        <v>0</v>
      </c>
      <c r="DC11" s="80">
        <f t="shared" si="344"/>
        <v>0</v>
      </c>
      <c r="DD11" s="80">
        <f t="shared" si="345"/>
        <v>0</v>
      </c>
      <c r="DE11" s="80">
        <f t="shared" si="346"/>
        <v>0</v>
      </c>
      <c r="DF11" s="80">
        <f t="shared" si="347"/>
        <v>0</v>
      </c>
      <c r="DG11" s="80">
        <f t="shared" si="348"/>
        <v>0</v>
      </c>
      <c r="DH11" s="80">
        <f t="shared" si="349"/>
        <v>0</v>
      </c>
      <c r="DI11" s="80">
        <f t="shared" si="350"/>
        <v>0</v>
      </c>
      <c r="DJ11" s="80">
        <f t="shared" si="351"/>
        <v>0</v>
      </c>
      <c r="DK11" s="80">
        <f t="shared" si="352"/>
        <v>0</v>
      </c>
      <c r="DL11" s="80">
        <f t="shared" si="353"/>
        <v>0</v>
      </c>
      <c r="DM11" s="80">
        <f t="shared" si="354"/>
        <v>0</v>
      </c>
      <c r="DN11" s="80">
        <f t="shared" si="355"/>
        <v>0</v>
      </c>
      <c r="DO11" s="80">
        <f t="shared" si="356"/>
        <v>0</v>
      </c>
      <c r="DP11" s="84">
        <f t="shared" si="357"/>
        <v>0</v>
      </c>
      <c r="DQ11" s="80">
        <f t="shared" si="358"/>
        <v>0</v>
      </c>
      <c r="DR11" s="80">
        <f t="shared" si="359"/>
        <v>0</v>
      </c>
      <c r="DS11" s="80">
        <f t="shared" si="360"/>
        <v>0</v>
      </c>
      <c r="DT11" s="80">
        <f t="shared" si="361"/>
        <v>0</v>
      </c>
      <c r="DU11" s="80">
        <f t="shared" si="362"/>
        <v>0</v>
      </c>
      <c r="DV11" s="80">
        <f t="shared" si="363"/>
        <v>0</v>
      </c>
      <c r="DW11" s="80">
        <f t="shared" si="364"/>
        <v>0</v>
      </c>
      <c r="DX11" s="80">
        <f t="shared" si="365"/>
        <v>0</v>
      </c>
      <c r="DY11" s="80">
        <f t="shared" si="366"/>
        <v>0</v>
      </c>
      <c r="DZ11" s="80">
        <f t="shared" si="367"/>
        <v>0</v>
      </c>
      <c r="EA11" s="80">
        <f t="shared" si="368"/>
        <v>0</v>
      </c>
      <c r="EB11" s="80">
        <f t="shared" si="369"/>
        <v>0</v>
      </c>
      <c r="EC11" s="80">
        <f t="shared" si="370"/>
        <v>0</v>
      </c>
      <c r="ED11" s="80">
        <f t="shared" si="371"/>
        <v>0</v>
      </c>
      <c r="EE11" s="80">
        <f t="shared" si="372"/>
        <v>0</v>
      </c>
      <c r="EF11" s="80">
        <f t="shared" si="373"/>
        <v>0</v>
      </c>
      <c r="EG11" s="80">
        <f t="shared" si="374"/>
        <v>0</v>
      </c>
      <c r="EH11" s="80">
        <f t="shared" si="375"/>
        <v>0</v>
      </c>
      <c r="EI11" s="80">
        <f t="shared" si="376"/>
        <v>0</v>
      </c>
      <c r="EJ11" s="80">
        <f t="shared" si="377"/>
        <v>0</v>
      </c>
      <c r="EK11" s="80">
        <f t="shared" si="378"/>
        <v>0</v>
      </c>
      <c r="EL11" s="80">
        <f t="shared" si="379"/>
        <v>0</v>
      </c>
      <c r="EM11" s="80">
        <f t="shared" si="380"/>
        <v>0</v>
      </c>
      <c r="EN11" s="80">
        <f t="shared" si="381"/>
        <v>0</v>
      </c>
      <c r="EO11" s="80">
        <f t="shared" si="382"/>
        <v>0</v>
      </c>
      <c r="EP11" s="80">
        <f t="shared" si="383"/>
        <v>0</v>
      </c>
      <c r="EQ11" s="80">
        <f t="shared" si="384"/>
        <v>0</v>
      </c>
      <c r="ER11" s="80">
        <f t="shared" si="385"/>
        <v>0</v>
      </c>
      <c r="ES11" s="80">
        <f t="shared" si="386"/>
        <v>0</v>
      </c>
      <c r="ET11" s="80">
        <f t="shared" si="387"/>
        <v>0</v>
      </c>
      <c r="EU11" s="80">
        <f t="shared" si="388"/>
        <v>0</v>
      </c>
      <c r="EV11" s="84">
        <f t="shared" si="389"/>
        <v>0</v>
      </c>
      <c r="EW11" s="84">
        <f t="shared" si="390"/>
        <v>0</v>
      </c>
      <c r="EX11" s="80">
        <f t="shared" si="391"/>
        <v>0</v>
      </c>
      <c r="EY11" s="80">
        <f t="shared" si="392"/>
        <v>0</v>
      </c>
      <c r="EZ11" s="80">
        <f t="shared" si="393"/>
        <v>0</v>
      </c>
      <c r="FA11" s="80">
        <f t="shared" si="394"/>
        <v>0</v>
      </c>
      <c r="FB11" s="80">
        <f t="shared" si="395"/>
        <v>0</v>
      </c>
      <c r="FC11" s="80">
        <f t="shared" si="396"/>
        <v>0</v>
      </c>
      <c r="FD11" s="80">
        <f t="shared" si="397"/>
        <v>0</v>
      </c>
      <c r="FE11" s="80">
        <f t="shared" si="398"/>
        <v>0</v>
      </c>
      <c r="FF11" s="80">
        <f t="shared" si="399"/>
        <v>0</v>
      </c>
      <c r="FG11" s="80">
        <f t="shared" si="400"/>
        <v>0</v>
      </c>
      <c r="FH11" s="80">
        <f t="shared" si="401"/>
        <v>0</v>
      </c>
      <c r="FI11" s="80">
        <f t="shared" si="402"/>
        <v>0</v>
      </c>
      <c r="FJ11" s="80">
        <f t="shared" si="403"/>
        <v>0</v>
      </c>
      <c r="FK11" s="80">
        <f t="shared" si="404"/>
        <v>0</v>
      </c>
      <c r="FL11" s="80">
        <f t="shared" si="405"/>
        <v>0</v>
      </c>
      <c r="FM11" s="80">
        <f t="shared" si="406"/>
        <v>0</v>
      </c>
      <c r="FN11" s="80">
        <f t="shared" si="407"/>
        <v>0</v>
      </c>
      <c r="FO11" s="80">
        <f t="shared" si="408"/>
        <v>0</v>
      </c>
      <c r="FP11" s="80">
        <f t="shared" si="409"/>
        <v>0</v>
      </c>
      <c r="FQ11" s="80">
        <f t="shared" si="410"/>
        <v>0</v>
      </c>
      <c r="FR11" s="80">
        <f t="shared" si="411"/>
        <v>0</v>
      </c>
      <c r="FS11" s="80">
        <f t="shared" si="412"/>
        <v>0</v>
      </c>
      <c r="FT11" s="80">
        <f t="shared" si="413"/>
        <v>0</v>
      </c>
      <c r="FU11" s="80">
        <f t="shared" si="414"/>
        <v>0</v>
      </c>
      <c r="FV11" s="80">
        <f t="shared" si="415"/>
        <v>0</v>
      </c>
      <c r="FW11" s="80">
        <f t="shared" si="416"/>
        <v>0</v>
      </c>
      <c r="FX11" s="80">
        <f t="shared" si="417"/>
        <v>0</v>
      </c>
      <c r="FY11" s="80">
        <f t="shared" si="418"/>
        <v>0</v>
      </c>
      <c r="FZ11" s="80">
        <f t="shared" si="419"/>
        <v>0</v>
      </c>
      <c r="GA11" s="80">
        <f t="shared" si="420"/>
        <v>0</v>
      </c>
      <c r="GB11" s="80">
        <f t="shared" si="421"/>
        <v>0</v>
      </c>
      <c r="GC11" s="84">
        <f t="shared" si="422"/>
        <v>0</v>
      </c>
      <c r="GD11" s="84">
        <f t="shared" si="423"/>
        <v>0</v>
      </c>
      <c r="GE11" s="80">
        <f t="shared" si="424"/>
        <v>0</v>
      </c>
      <c r="GF11" s="80">
        <f t="shared" si="425"/>
        <v>0</v>
      </c>
      <c r="GG11" s="80">
        <f t="shared" si="426"/>
        <v>0</v>
      </c>
      <c r="GH11" s="80">
        <f t="shared" si="427"/>
        <v>0</v>
      </c>
      <c r="GI11" s="80">
        <f t="shared" si="428"/>
        <v>0</v>
      </c>
      <c r="GJ11" s="80">
        <f t="shared" si="429"/>
        <v>0</v>
      </c>
      <c r="GK11" s="80">
        <f t="shared" si="430"/>
        <v>0</v>
      </c>
      <c r="GL11" s="80">
        <f t="shared" si="431"/>
        <v>0</v>
      </c>
      <c r="GM11" s="80">
        <f t="shared" si="432"/>
        <v>0</v>
      </c>
      <c r="GN11" s="80">
        <f t="shared" si="433"/>
        <v>0</v>
      </c>
      <c r="GO11" s="80">
        <f t="shared" si="434"/>
        <v>0</v>
      </c>
      <c r="GP11" s="80">
        <f t="shared" si="435"/>
        <v>0</v>
      </c>
      <c r="GQ11" s="80">
        <f t="shared" si="436"/>
        <v>0</v>
      </c>
      <c r="GR11" s="80">
        <f t="shared" si="437"/>
        <v>0</v>
      </c>
      <c r="GS11" s="80">
        <f t="shared" si="438"/>
        <v>0</v>
      </c>
      <c r="GT11" s="80">
        <f t="shared" si="439"/>
        <v>0</v>
      </c>
      <c r="GU11" s="80">
        <f t="shared" si="440"/>
        <v>0</v>
      </c>
      <c r="GV11" s="80">
        <f t="shared" si="441"/>
        <v>0</v>
      </c>
      <c r="GW11" s="80">
        <f t="shared" si="442"/>
        <v>0</v>
      </c>
      <c r="GX11" s="80">
        <f t="shared" si="443"/>
        <v>0</v>
      </c>
      <c r="GY11" s="80">
        <f t="shared" si="444"/>
        <v>0</v>
      </c>
      <c r="GZ11" s="80">
        <f t="shared" si="445"/>
        <v>0</v>
      </c>
      <c r="HA11" s="80">
        <f t="shared" si="446"/>
        <v>0</v>
      </c>
      <c r="HB11" s="80">
        <f t="shared" si="447"/>
        <v>0</v>
      </c>
      <c r="HC11" s="80">
        <f t="shared" si="448"/>
        <v>0</v>
      </c>
      <c r="HD11" s="80">
        <f t="shared" si="449"/>
        <v>0</v>
      </c>
      <c r="HE11" s="80">
        <f t="shared" si="450"/>
        <v>0</v>
      </c>
      <c r="HF11" s="80">
        <f t="shared" si="451"/>
        <v>0</v>
      </c>
      <c r="HG11" s="80">
        <f t="shared" si="452"/>
        <v>0</v>
      </c>
      <c r="HH11" s="80">
        <f t="shared" si="453"/>
        <v>0</v>
      </c>
      <c r="HI11" s="80">
        <f t="shared" si="454"/>
        <v>0</v>
      </c>
      <c r="HJ11" s="84">
        <f t="shared" si="455"/>
        <v>0</v>
      </c>
      <c r="HK11" s="95">
        <f t="shared" si="456"/>
        <v>0</v>
      </c>
      <c r="HL11" s="96"/>
      <c r="HM11" s="97"/>
    </row>
    <row r="12" ht="22.5" customHeight="1" spans="1:221">
      <c r="A12" s="27">
        <v>5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56"/>
      <c r="AH12" s="57">
        <f t="shared" si="307"/>
        <v>0</v>
      </c>
      <c r="AI12" s="57">
        <f t="shared" si="308"/>
        <v>0</v>
      </c>
      <c r="AJ12" s="58">
        <f t="shared" si="309"/>
        <v>0</v>
      </c>
      <c r="AK12" s="59">
        <f t="shared" si="310"/>
        <v>0</v>
      </c>
      <c r="AL12" s="60">
        <f t="shared" si="311"/>
        <v>0</v>
      </c>
      <c r="AM12" s="60">
        <f t="shared" si="312"/>
        <v>0</v>
      </c>
      <c r="AN12" s="60">
        <f t="shared" si="313"/>
        <v>0</v>
      </c>
      <c r="AO12" s="60">
        <f t="shared" si="314"/>
        <v>0</v>
      </c>
      <c r="AP12" s="60">
        <f t="shared" si="315"/>
        <v>0</v>
      </c>
      <c r="AQ12" s="60">
        <f t="shared" si="316"/>
        <v>0</v>
      </c>
      <c r="AR12" s="60">
        <f t="shared" si="317"/>
        <v>0</v>
      </c>
      <c r="AS12" s="60">
        <f t="shared" si="318"/>
        <v>0</v>
      </c>
      <c r="AT12" s="60">
        <f t="shared" si="319"/>
        <v>0</v>
      </c>
      <c r="AU12" s="60">
        <f t="shared" si="320"/>
        <v>0</v>
      </c>
      <c r="AV12" s="60">
        <f t="shared" si="321"/>
        <v>0</v>
      </c>
      <c r="AW12" s="60">
        <f t="shared" si="322"/>
        <v>0</v>
      </c>
      <c r="AX12" s="60">
        <f t="shared" si="323"/>
        <v>0</v>
      </c>
      <c r="AY12" s="60"/>
      <c r="AZ12" s="74">
        <f t="shared" si="170"/>
        <v>0</v>
      </c>
      <c r="BA12" s="74">
        <f t="shared" si="171"/>
        <v>0</v>
      </c>
      <c r="BB12" s="74">
        <f t="shared" si="172"/>
        <v>0</v>
      </c>
      <c r="BC12" s="75">
        <f t="shared" si="173"/>
        <v>0</v>
      </c>
      <c r="BD12" s="76" t="str">
        <f>LOOKUP(C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2" s="76" t="str">
        <f>LOOKUP(D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2" s="76" t="str">
        <f>LOOKUP(E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2" s="76" t="str">
        <f>LOOKUP(F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2" s="76" t="str">
        <f>LOOKUP(G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2" s="76" t="str">
        <f>LOOKUP(H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2" s="76" t="str">
        <f>LOOKUP(I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2" s="76" t="str">
        <f>LOOKUP(J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2" s="76" t="str">
        <f>LOOKUP(K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2" s="76" t="str">
        <f>LOOKUP(L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2" s="76" t="str">
        <f>LOOKUP(M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2" s="76" t="str">
        <f>LOOKUP(N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2" s="76" t="str">
        <f>LOOKUP(O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2" s="76" t="str">
        <f>LOOKUP(P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2" s="76" t="str">
        <f>LOOKUP(Q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2" s="76" t="str">
        <f>LOOKUP(R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2" s="76" t="str">
        <f>LOOKUP(S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2" s="76" t="str">
        <f>LOOKUP(T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2" s="76" t="str">
        <f>LOOKUP(U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2" s="76" t="str">
        <f>LOOKUP(V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2" s="76" t="str">
        <f>LOOKUP(W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2" s="76" t="str">
        <f>LOOKUP(X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2" s="76" t="str">
        <f>LOOKUP(Y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2" s="76" t="str">
        <f>LOOKUP(Z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2" s="76" t="str">
        <f>LOOKUP(AA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2" s="76" t="str">
        <f>LOOKUP(AB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2" s="76" t="str">
        <f>LOOKUP(AC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2" s="76" t="str">
        <f>LOOKUP(AD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2" s="76" t="str">
        <f>LOOKUP(AE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2" s="76" t="str">
        <f>LOOKUP(AF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2" s="76" t="str">
        <f>LOOKUP(AG12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2" s="79">
        <f t="shared" si="324"/>
        <v>0</v>
      </c>
      <c r="CJ12" s="79">
        <f t="shared" si="325"/>
        <v>0</v>
      </c>
      <c r="CK12" s="80">
        <f t="shared" si="326"/>
        <v>0</v>
      </c>
      <c r="CL12" s="80">
        <f t="shared" si="327"/>
        <v>0</v>
      </c>
      <c r="CM12" s="80">
        <f t="shared" si="328"/>
        <v>0</v>
      </c>
      <c r="CN12" s="80">
        <f t="shared" si="329"/>
        <v>0</v>
      </c>
      <c r="CO12" s="80">
        <f t="shared" si="330"/>
        <v>0</v>
      </c>
      <c r="CP12" s="80">
        <f t="shared" si="331"/>
        <v>0</v>
      </c>
      <c r="CQ12" s="80">
        <f t="shared" si="332"/>
        <v>0</v>
      </c>
      <c r="CR12" s="80">
        <f t="shared" si="333"/>
        <v>0</v>
      </c>
      <c r="CS12" s="80">
        <f t="shared" si="334"/>
        <v>0</v>
      </c>
      <c r="CT12" s="80">
        <f t="shared" si="335"/>
        <v>0</v>
      </c>
      <c r="CU12" s="80">
        <f t="shared" si="336"/>
        <v>0</v>
      </c>
      <c r="CV12" s="80">
        <f t="shared" si="337"/>
        <v>0</v>
      </c>
      <c r="CW12" s="80">
        <f t="shared" si="338"/>
        <v>0</v>
      </c>
      <c r="CX12" s="80">
        <f t="shared" si="339"/>
        <v>0</v>
      </c>
      <c r="CY12" s="80">
        <f t="shared" si="340"/>
        <v>0</v>
      </c>
      <c r="CZ12" s="80">
        <f t="shared" si="341"/>
        <v>0</v>
      </c>
      <c r="DA12" s="80">
        <f t="shared" si="342"/>
        <v>0</v>
      </c>
      <c r="DB12" s="80">
        <f t="shared" si="343"/>
        <v>0</v>
      </c>
      <c r="DC12" s="80">
        <f t="shared" si="344"/>
        <v>0</v>
      </c>
      <c r="DD12" s="80">
        <f t="shared" si="345"/>
        <v>0</v>
      </c>
      <c r="DE12" s="80">
        <f t="shared" si="346"/>
        <v>0</v>
      </c>
      <c r="DF12" s="80">
        <f t="shared" si="347"/>
        <v>0</v>
      </c>
      <c r="DG12" s="80">
        <f t="shared" si="348"/>
        <v>0</v>
      </c>
      <c r="DH12" s="80">
        <f t="shared" si="349"/>
        <v>0</v>
      </c>
      <c r="DI12" s="80">
        <f t="shared" si="350"/>
        <v>0</v>
      </c>
      <c r="DJ12" s="80">
        <f t="shared" si="351"/>
        <v>0</v>
      </c>
      <c r="DK12" s="80">
        <f t="shared" si="352"/>
        <v>0</v>
      </c>
      <c r="DL12" s="80">
        <f t="shared" si="353"/>
        <v>0</v>
      </c>
      <c r="DM12" s="80">
        <f t="shared" si="354"/>
        <v>0</v>
      </c>
      <c r="DN12" s="80">
        <f t="shared" si="355"/>
        <v>0</v>
      </c>
      <c r="DO12" s="80">
        <f t="shared" si="356"/>
        <v>0</v>
      </c>
      <c r="DP12" s="84">
        <f t="shared" si="357"/>
        <v>0</v>
      </c>
      <c r="DQ12" s="80">
        <f t="shared" si="358"/>
        <v>0</v>
      </c>
      <c r="DR12" s="80">
        <f t="shared" si="359"/>
        <v>0</v>
      </c>
      <c r="DS12" s="80">
        <f t="shared" si="360"/>
        <v>0</v>
      </c>
      <c r="DT12" s="80">
        <f t="shared" si="361"/>
        <v>0</v>
      </c>
      <c r="DU12" s="80">
        <f t="shared" si="362"/>
        <v>0</v>
      </c>
      <c r="DV12" s="80">
        <f t="shared" si="363"/>
        <v>0</v>
      </c>
      <c r="DW12" s="80">
        <f t="shared" si="364"/>
        <v>0</v>
      </c>
      <c r="DX12" s="80">
        <f t="shared" si="365"/>
        <v>0</v>
      </c>
      <c r="DY12" s="80">
        <f t="shared" si="366"/>
        <v>0</v>
      </c>
      <c r="DZ12" s="80">
        <f t="shared" si="367"/>
        <v>0</v>
      </c>
      <c r="EA12" s="80">
        <f t="shared" si="368"/>
        <v>0</v>
      </c>
      <c r="EB12" s="80">
        <f t="shared" si="369"/>
        <v>0</v>
      </c>
      <c r="EC12" s="80">
        <f t="shared" si="370"/>
        <v>0</v>
      </c>
      <c r="ED12" s="80">
        <f t="shared" si="371"/>
        <v>0</v>
      </c>
      <c r="EE12" s="80">
        <f t="shared" si="372"/>
        <v>0</v>
      </c>
      <c r="EF12" s="80">
        <f t="shared" si="373"/>
        <v>0</v>
      </c>
      <c r="EG12" s="80">
        <f t="shared" si="374"/>
        <v>0</v>
      </c>
      <c r="EH12" s="80">
        <f t="shared" si="375"/>
        <v>0</v>
      </c>
      <c r="EI12" s="80">
        <f t="shared" si="376"/>
        <v>0</v>
      </c>
      <c r="EJ12" s="80">
        <f t="shared" si="377"/>
        <v>0</v>
      </c>
      <c r="EK12" s="80">
        <f t="shared" si="378"/>
        <v>0</v>
      </c>
      <c r="EL12" s="80">
        <f t="shared" si="379"/>
        <v>0</v>
      </c>
      <c r="EM12" s="80">
        <f t="shared" si="380"/>
        <v>0</v>
      </c>
      <c r="EN12" s="80">
        <f t="shared" si="381"/>
        <v>0</v>
      </c>
      <c r="EO12" s="80">
        <f t="shared" si="382"/>
        <v>0</v>
      </c>
      <c r="EP12" s="80">
        <f t="shared" si="383"/>
        <v>0</v>
      </c>
      <c r="EQ12" s="80">
        <f t="shared" si="384"/>
        <v>0</v>
      </c>
      <c r="ER12" s="80">
        <f t="shared" si="385"/>
        <v>0</v>
      </c>
      <c r="ES12" s="80">
        <f t="shared" si="386"/>
        <v>0</v>
      </c>
      <c r="ET12" s="80">
        <f t="shared" si="387"/>
        <v>0</v>
      </c>
      <c r="EU12" s="80">
        <f t="shared" si="388"/>
        <v>0</v>
      </c>
      <c r="EV12" s="84">
        <f t="shared" si="389"/>
        <v>0</v>
      </c>
      <c r="EW12" s="84">
        <f t="shared" si="390"/>
        <v>0</v>
      </c>
      <c r="EX12" s="80">
        <f t="shared" si="391"/>
        <v>0</v>
      </c>
      <c r="EY12" s="80">
        <f t="shared" si="392"/>
        <v>0</v>
      </c>
      <c r="EZ12" s="80">
        <f t="shared" si="393"/>
        <v>0</v>
      </c>
      <c r="FA12" s="80">
        <f t="shared" si="394"/>
        <v>0</v>
      </c>
      <c r="FB12" s="80">
        <f t="shared" si="395"/>
        <v>0</v>
      </c>
      <c r="FC12" s="80">
        <f t="shared" si="396"/>
        <v>0</v>
      </c>
      <c r="FD12" s="80">
        <f t="shared" si="397"/>
        <v>0</v>
      </c>
      <c r="FE12" s="80">
        <f t="shared" si="398"/>
        <v>0</v>
      </c>
      <c r="FF12" s="80">
        <f t="shared" si="399"/>
        <v>0</v>
      </c>
      <c r="FG12" s="80">
        <f t="shared" si="400"/>
        <v>0</v>
      </c>
      <c r="FH12" s="80">
        <f t="shared" si="401"/>
        <v>0</v>
      </c>
      <c r="FI12" s="80">
        <f t="shared" si="402"/>
        <v>0</v>
      </c>
      <c r="FJ12" s="80">
        <f t="shared" si="403"/>
        <v>0</v>
      </c>
      <c r="FK12" s="80">
        <f t="shared" si="404"/>
        <v>0</v>
      </c>
      <c r="FL12" s="80">
        <f t="shared" si="405"/>
        <v>0</v>
      </c>
      <c r="FM12" s="80">
        <f t="shared" si="406"/>
        <v>0</v>
      </c>
      <c r="FN12" s="80">
        <f t="shared" si="407"/>
        <v>0</v>
      </c>
      <c r="FO12" s="80">
        <f t="shared" si="408"/>
        <v>0</v>
      </c>
      <c r="FP12" s="80">
        <f t="shared" si="409"/>
        <v>0</v>
      </c>
      <c r="FQ12" s="80">
        <f t="shared" si="410"/>
        <v>0</v>
      </c>
      <c r="FR12" s="80">
        <f t="shared" si="411"/>
        <v>0</v>
      </c>
      <c r="FS12" s="80">
        <f t="shared" si="412"/>
        <v>0</v>
      </c>
      <c r="FT12" s="80">
        <f t="shared" si="413"/>
        <v>0</v>
      </c>
      <c r="FU12" s="80">
        <f t="shared" si="414"/>
        <v>0</v>
      </c>
      <c r="FV12" s="80">
        <f t="shared" si="415"/>
        <v>0</v>
      </c>
      <c r="FW12" s="80">
        <f t="shared" si="416"/>
        <v>0</v>
      </c>
      <c r="FX12" s="80">
        <f t="shared" si="417"/>
        <v>0</v>
      </c>
      <c r="FY12" s="80">
        <f t="shared" si="418"/>
        <v>0</v>
      </c>
      <c r="FZ12" s="80">
        <f t="shared" si="419"/>
        <v>0</v>
      </c>
      <c r="GA12" s="80">
        <f t="shared" si="420"/>
        <v>0</v>
      </c>
      <c r="GB12" s="80">
        <f t="shared" si="421"/>
        <v>0</v>
      </c>
      <c r="GC12" s="84">
        <f t="shared" si="422"/>
        <v>0</v>
      </c>
      <c r="GD12" s="84">
        <f t="shared" si="423"/>
        <v>0</v>
      </c>
      <c r="GE12" s="80">
        <f t="shared" si="424"/>
        <v>0</v>
      </c>
      <c r="GF12" s="80">
        <f t="shared" si="425"/>
        <v>0</v>
      </c>
      <c r="GG12" s="80">
        <f t="shared" si="426"/>
        <v>0</v>
      </c>
      <c r="GH12" s="80">
        <f t="shared" si="427"/>
        <v>0</v>
      </c>
      <c r="GI12" s="80">
        <f t="shared" si="428"/>
        <v>0</v>
      </c>
      <c r="GJ12" s="80">
        <f t="shared" si="429"/>
        <v>0</v>
      </c>
      <c r="GK12" s="80">
        <f t="shared" si="430"/>
        <v>0</v>
      </c>
      <c r="GL12" s="80">
        <f t="shared" si="431"/>
        <v>0</v>
      </c>
      <c r="GM12" s="80">
        <f t="shared" si="432"/>
        <v>0</v>
      </c>
      <c r="GN12" s="80">
        <f t="shared" si="433"/>
        <v>0</v>
      </c>
      <c r="GO12" s="80">
        <f t="shared" si="434"/>
        <v>0</v>
      </c>
      <c r="GP12" s="80">
        <f t="shared" si="435"/>
        <v>0</v>
      </c>
      <c r="GQ12" s="80">
        <f t="shared" si="436"/>
        <v>0</v>
      </c>
      <c r="GR12" s="80">
        <f t="shared" si="437"/>
        <v>0</v>
      </c>
      <c r="GS12" s="80">
        <f t="shared" si="438"/>
        <v>0</v>
      </c>
      <c r="GT12" s="80">
        <f t="shared" si="439"/>
        <v>0</v>
      </c>
      <c r="GU12" s="80">
        <f t="shared" si="440"/>
        <v>0</v>
      </c>
      <c r="GV12" s="80">
        <f t="shared" si="441"/>
        <v>0</v>
      </c>
      <c r="GW12" s="80">
        <f t="shared" si="442"/>
        <v>0</v>
      </c>
      <c r="GX12" s="80">
        <f t="shared" si="443"/>
        <v>0</v>
      </c>
      <c r="GY12" s="80">
        <f t="shared" si="444"/>
        <v>0</v>
      </c>
      <c r="GZ12" s="80">
        <f t="shared" si="445"/>
        <v>0</v>
      </c>
      <c r="HA12" s="80">
        <f t="shared" si="446"/>
        <v>0</v>
      </c>
      <c r="HB12" s="80">
        <f t="shared" si="447"/>
        <v>0</v>
      </c>
      <c r="HC12" s="80">
        <f t="shared" si="448"/>
        <v>0</v>
      </c>
      <c r="HD12" s="80">
        <f t="shared" si="449"/>
        <v>0</v>
      </c>
      <c r="HE12" s="80">
        <f t="shared" si="450"/>
        <v>0</v>
      </c>
      <c r="HF12" s="80">
        <f t="shared" si="451"/>
        <v>0</v>
      </c>
      <c r="HG12" s="80">
        <f t="shared" si="452"/>
        <v>0</v>
      </c>
      <c r="HH12" s="80">
        <f t="shared" si="453"/>
        <v>0</v>
      </c>
      <c r="HI12" s="80">
        <f t="shared" si="454"/>
        <v>0</v>
      </c>
      <c r="HJ12" s="84">
        <f t="shared" si="455"/>
        <v>0</v>
      </c>
      <c r="HK12" s="95">
        <f t="shared" si="456"/>
        <v>0</v>
      </c>
      <c r="HL12" s="96"/>
      <c r="HM12" s="97"/>
    </row>
    <row r="13" ht="22.5" customHeight="1" spans="1:221">
      <c r="A13" s="27">
        <v>6</v>
      </c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56"/>
      <c r="AH13" s="57">
        <f t="shared" si="307"/>
        <v>0</v>
      </c>
      <c r="AI13" s="57">
        <f t="shared" si="308"/>
        <v>0</v>
      </c>
      <c r="AJ13" s="58">
        <f t="shared" si="309"/>
        <v>0</v>
      </c>
      <c r="AK13" s="59">
        <f t="shared" si="310"/>
        <v>0</v>
      </c>
      <c r="AL13" s="60">
        <f t="shared" si="311"/>
        <v>0</v>
      </c>
      <c r="AM13" s="60">
        <f t="shared" si="312"/>
        <v>0</v>
      </c>
      <c r="AN13" s="60">
        <f t="shared" si="313"/>
        <v>0</v>
      </c>
      <c r="AO13" s="60">
        <f t="shared" si="314"/>
        <v>0</v>
      </c>
      <c r="AP13" s="60">
        <f t="shared" si="315"/>
        <v>0</v>
      </c>
      <c r="AQ13" s="60">
        <f t="shared" si="316"/>
        <v>0</v>
      </c>
      <c r="AR13" s="60">
        <f t="shared" si="317"/>
        <v>0</v>
      </c>
      <c r="AS13" s="60">
        <f t="shared" si="318"/>
        <v>0</v>
      </c>
      <c r="AT13" s="60">
        <f t="shared" si="319"/>
        <v>0</v>
      </c>
      <c r="AU13" s="60">
        <f t="shared" si="320"/>
        <v>0</v>
      </c>
      <c r="AV13" s="60">
        <f t="shared" si="321"/>
        <v>0</v>
      </c>
      <c r="AW13" s="60">
        <f t="shared" si="322"/>
        <v>0</v>
      </c>
      <c r="AX13" s="60">
        <f t="shared" si="323"/>
        <v>0</v>
      </c>
      <c r="AY13" s="60"/>
      <c r="AZ13" s="74">
        <f t="shared" si="170"/>
        <v>0</v>
      </c>
      <c r="BA13" s="74">
        <f t="shared" si="171"/>
        <v>0</v>
      </c>
      <c r="BB13" s="74">
        <f t="shared" si="172"/>
        <v>0</v>
      </c>
      <c r="BC13" s="75">
        <f t="shared" si="173"/>
        <v>0</v>
      </c>
      <c r="BD13" s="76" t="str">
        <f>LOOKUP(C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3" s="76" t="str">
        <f>LOOKUP(D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3" s="76" t="str">
        <f>LOOKUP(E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3" s="76" t="str">
        <f>LOOKUP(F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3" s="76" t="str">
        <f>LOOKUP(G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3" s="76" t="str">
        <f>LOOKUP(H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3" s="76" t="str">
        <f>LOOKUP(I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3" s="76" t="str">
        <f>LOOKUP(J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3" s="76" t="str">
        <f>LOOKUP(K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3" s="76" t="str">
        <f>LOOKUP(L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3" s="76" t="str">
        <f>LOOKUP(M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3" s="76" t="str">
        <f>LOOKUP(N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3" s="76" t="str">
        <f>LOOKUP(O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3" s="76" t="str">
        <f>LOOKUP(P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3" s="76" t="str">
        <f>LOOKUP(Q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3" s="76" t="str">
        <f>LOOKUP(R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3" s="76" t="str">
        <f>LOOKUP(S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3" s="76" t="str">
        <f>LOOKUP(T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3" s="76" t="str">
        <f>LOOKUP(U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3" s="76" t="str">
        <f>LOOKUP(V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3" s="76" t="str">
        <f>LOOKUP(W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3" s="76" t="str">
        <f>LOOKUP(X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3" s="76" t="str">
        <f>LOOKUP(Y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3" s="76" t="str">
        <f>LOOKUP(Z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3" s="76" t="str">
        <f>LOOKUP(AA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3" s="76" t="str">
        <f>LOOKUP(AB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3" s="76" t="str">
        <f>LOOKUP(AC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3" s="76" t="str">
        <f>LOOKUP(AD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3" s="76" t="str">
        <f>LOOKUP(AE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3" s="76" t="str">
        <f>LOOKUP(AF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3" s="76" t="str">
        <f>LOOKUP(AG13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3" s="79">
        <f t="shared" si="324"/>
        <v>0</v>
      </c>
      <c r="CJ13" s="79">
        <f t="shared" si="325"/>
        <v>0</v>
      </c>
      <c r="CK13" s="80">
        <f t="shared" si="326"/>
        <v>0</v>
      </c>
      <c r="CL13" s="80">
        <f t="shared" si="327"/>
        <v>0</v>
      </c>
      <c r="CM13" s="80">
        <f t="shared" si="328"/>
        <v>0</v>
      </c>
      <c r="CN13" s="80">
        <f t="shared" si="329"/>
        <v>0</v>
      </c>
      <c r="CO13" s="80">
        <f t="shared" si="330"/>
        <v>0</v>
      </c>
      <c r="CP13" s="80">
        <f t="shared" si="331"/>
        <v>0</v>
      </c>
      <c r="CQ13" s="80">
        <f t="shared" si="332"/>
        <v>0</v>
      </c>
      <c r="CR13" s="80">
        <f t="shared" si="333"/>
        <v>0</v>
      </c>
      <c r="CS13" s="80">
        <f t="shared" si="334"/>
        <v>0</v>
      </c>
      <c r="CT13" s="80">
        <f t="shared" si="335"/>
        <v>0</v>
      </c>
      <c r="CU13" s="80">
        <f t="shared" si="336"/>
        <v>0</v>
      </c>
      <c r="CV13" s="80">
        <f t="shared" si="337"/>
        <v>0</v>
      </c>
      <c r="CW13" s="80">
        <f t="shared" si="338"/>
        <v>0</v>
      </c>
      <c r="CX13" s="80">
        <f t="shared" si="339"/>
        <v>0</v>
      </c>
      <c r="CY13" s="80">
        <f t="shared" si="340"/>
        <v>0</v>
      </c>
      <c r="CZ13" s="80">
        <f t="shared" si="341"/>
        <v>0</v>
      </c>
      <c r="DA13" s="80">
        <f t="shared" si="342"/>
        <v>0</v>
      </c>
      <c r="DB13" s="80">
        <f t="shared" si="343"/>
        <v>0</v>
      </c>
      <c r="DC13" s="80">
        <f t="shared" si="344"/>
        <v>0</v>
      </c>
      <c r="DD13" s="80">
        <f t="shared" si="345"/>
        <v>0</v>
      </c>
      <c r="DE13" s="80">
        <f t="shared" si="346"/>
        <v>0</v>
      </c>
      <c r="DF13" s="80">
        <f t="shared" si="347"/>
        <v>0</v>
      </c>
      <c r="DG13" s="80">
        <f t="shared" si="348"/>
        <v>0</v>
      </c>
      <c r="DH13" s="80">
        <f t="shared" si="349"/>
        <v>0</v>
      </c>
      <c r="DI13" s="80">
        <f t="shared" si="350"/>
        <v>0</v>
      </c>
      <c r="DJ13" s="80">
        <f t="shared" si="351"/>
        <v>0</v>
      </c>
      <c r="DK13" s="80">
        <f t="shared" si="352"/>
        <v>0</v>
      </c>
      <c r="DL13" s="80">
        <f t="shared" si="353"/>
        <v>0</v>
      </c>
      <c r="DM13" s="80">
        <f t="shared" si="354"/>
        <v>0</v>
      </c>
      <c r="DN13" s="80">
        <f t="shared" si="355"/>
        <v>0</v>
      </c>
      <c r="DO13" s="80">
        <f t="shared" si="356"/>
        <v>0</v>
      </c>
      <c r="DP13" s="84">
        <f t="shared" si="357"/>
        <v>0</v>
      </c>
      <c r="DQ13" s="80">
        <f t="shared" si="358"/>
        <v>0</v>
      </c>
      <c r="DR13" s="80">
        <f t="shared" si="359"/>
        <v>0</v>
      </c>
      <c r="DS13" s="80">
        <f t="shared" si="360"/>
        <v>0</v>
      </c>
      <c r="DT13" s="80">
        <f t="shared" si="361"/>
        <v>0</v>
      </c>
      <c r="DU13" s="80">
        <f t="shared" si="362"/>
        <v>0</v>
      </c>
      <c r="DV13" s="80">
        <f t="shared" si="363"/>
        <v>0</v>
      </c>
      <c r="DW13" s="80">
        <f t="shared" si="364"/>
        <v>0</v>
      </c>
      <c r="DX13" s="80">
        <f t="shared" si="365"/>
        <v>0</v>
      </c>
      <c r="DY13" s="80">
        <f t="shared" si="366"/>
        <v>0</v>
      </c>
      <c r="DZ13" s="80">
        <f t="shared" si="367"/>
        <v>0</v>
      </c>
      <c r="EA13" s="80">
        <f t="shared" si="368"/>
        <v>0</v>
      </c>
      <c r="EB13" s="80">
        <f t="shared" si="369"/>
        <v>0</v>
      </c>
      <c r="EC13" s="80">
        <f t="shared" si="370"/>
        <v>0</v>
      </c>
      <c r="ED13" s="80">
        <f t="shared" si="371"/>
        <v>0</v>
      </c>
      <c r="EE13" s="80">
        <f t="shared" si="372"/>
        <v>0</v>
      </c>
      <c r="EF13" s="80">
        <f t="shared" si="373"/>
        <v>0</v>
      </c>
      <c r="EG13" s="80">
        <f t="shared" si="374"/>
        <v>0</v>
      </c>
      <c r="EH13" s="80">
        <f t="shared" si="375"/>
        <v>0</v>
      </c>
      <c r="EI13" s="80">
        <f t="shared" si="376"/>
        <v>0</v>
      </c>
      <c r="EJ13" s="80">
        <f t="shared" si="377"/>
        <v>0</v>
      </c>
      <c r="EK13" s="80">
        <f t="shared" si="378"/>
        <v>0</v>
      </c>
      <c r="EL13" s="80">
        <f t="shared" si="379"/>
        <v>0</v>
      </c>
      <c r="EM13" s="80">
        <f t="shared" si="380"/>
        <v>0</v>
      </c>
      <c r="EN13" s="80">
        <f t="shared" si="381"/>
        <v>0</v>
      </c>
      <c r="EO13" s="80">
        <f t="shared" si="382"/>
        <v>0</v>
      </c>
      <c r="EP13" s="80">
        <f t="shared" si="383"/>
        <v>0</v>
      </c>
      <c r="EQ13" s="80">
        <f t="shared" si="384"/>
        <v>0</v>
      </c>
      <c r="ER13" s="80">
        <f t="shared" si="385"/>
        <v>0</v>
      </c>
      <c r="ES13" s="80">
        <f t="shared" si="386"/>
        <v>0</v>
      </c>
      <c r="ET13" s="80">
        <f t="shared" si="387"/>
        <v>0</v>
      </c>
      <c r="EU13" s="80">
        <f t="shared" si="388"/>
        <v>0</v>
      </c>
      <c r="EV13" s="84">
        <f t="shared" si="389"/>
        <v>0</v>
      </c>
      <c r="EW13" s="84">
        <f t="shared" si="390"/>
        <v>0</v>
      </c>
      <c r="EX13" s="80">
        <f t="shared" si="391"/>
        <v>0</v>
      </c>
      <c r="EY13" s="80">
        <f t="shared" si="392"/>
        <v>0</v>
      </c>
      <c r="EZ13" s="80">
        <f t="shared" si="393"/>
        <v>0</v>
      </c>
      <c r="FA13" s="80">
        <f t="shared" si="394"/>
        <v>0</v>
      </c>
      <c r="FB13" s="80">
        <f t="shared" si="395"/>
        <v>0</v>
      </c>
      <c r="FC13" s="80">
        <f t="shared" si="396"/>
        <v>0</v>
      </c>
      <c r="FD13" s="80">
        <f t="shared" si="397"/>
        <v>0</v>
      </c>
      <c r="FE13" s="80">
        <f t="shared" si="398"/>
        <v>0</v>
      </c>
      <c r="FF13" s="80">
        <f t="shared" si="399"/>
        <v>0</v>
      </c>
      <c r="FG13" s="80">
        <f t="shared" si="400"/>
        <v>0</v>
      </c>
      <c r="FH13" s="80">
        <f t="shared" si="401"/>
        <v>0</v>
      </c>
      <c r="FI13" s="80">
        <f t="shared" si="402"/>
        <v>0</v>
      </c>
      <c r="FJ13" s="80">
        <f t="shared" si="403"/>
        <v>0</v>
      </c>
      <c r="FK13" s="80">
        <f t="shared" si="404"/>
        <v>0</v>
      </c>
      <c r="FL13" s="80">
        <f t="shared" si="405"/>
        <v>0</v>
      </c>
      <c r="FM13" s="80">
        <f t="shared" si="406"/>
        <v>0</v>
      </c>
      <c r="FN13" s="80">
        <f t="shared" si="407"/>
        <v>0</v>
      </c>
      <c r="FO13" s="80">
        <f t="shared" si="408"/>
        <v>0</v>
      </c>
      <c r="FP13" s="80">
        <f t="shared" si="409"/>
        <v>0</v>
      </c>
      <c r="FQ13" s="80">
        <f t="shared" si="410"/>
        <v>0</v>
      </c>
      <c r="FR13" s="80">
        <f t="shared" si="411"/>
        <v>0</v>
      </c>
      <c r="FS13" s="80">
        <f t="shared" si="412"/>
        <v>0</v>
      </c>
      <c r="FT13" s="80">
        <f t="shared" si="413"/>
        <v>0</v>
      </c>
      <c r="FU13" s="80">
        <f t="shared" si="414"/>
        <v>0</v>
      </c>
      <c r="FV13" s="80">
        <f t="shared" si="415"/>
        <v>0</v>
      </c>
      <c r="FW13" s="80">
        <f t="shared" si="416"/>
        <v>0</v>
      </c>
      <c r="FX13" s="80">
        <f t="shared" si="417"/>
        <v>0</v>
      </c>
      <c r="FY13" s="80">
        <f t="shared" si="418"/>
        <v>0</v>
      </c>
      <c r="FZ13" s="80">
        <f t="shared" si="419"/>
        <v>0</v>
      </c>
      <c r="GA13" s="80">
        <f t="shared" si="420"/>
        <v>0</v>
      </c>
      <c r="GB13" s="80">
        <f t="shared" si="421"/>
        <v>0</v>
      </c>
      <c r="GC13" s="84">
        <f t="shared" si="422"/>
        <v>0</v>
      </c>
      <c r="GD13" s="84">
        <f t="shared" si="423"/>
        <v>0</v>
      </c>
      <c r="GE13" s="80">
        <f t="shared" si="424"/>
        <v>0</v>
      </c>
      <c r="GF13" s="80">
        <f t="shared" si="425"/>
        <v>0</v>
      </c>
      <c r="GG13" s="80">
        <f t="shared" si="426"/>
        <v>0</v>
      </c>
      <c r="GH13" s="80">
        <f t="shared" si="427"/>
        <v>0</v>
      </c>
      <c r="GI13" s="80">
        <f t="shared" si="428"/>
        <v>0</v>
      </c>
      <c r="GJ13" s="80">
        <f t="shared" si="429"/>
        <v>0</v>
      </c>
      <c r="GK13" s="80">
        <f t="shared" si="430"/>
        <v>0</v>
      </c>
      <c r="GL13" s="80">
        <f t="shared" si="431"/>
        <v>0</v>
      </c>
      <c r="GM13" s="80">
        <f t="shared" si="432"/>
        <v>0</v>
      </c>
      <c r="GN13" s="80">
        <f t="shared" si="433"/>
        <v>0</v>
      </c>
      <c r="GO13" s="80">
        <f t="shared" si="434"/>
        <v>0</v>
      </c>
      <c r="GP13" s="80">
        <f t="shared" si="435"/>
        <v>0</v>
      </c>
      <c r="GQ13" s="80">
        <f t="shared" si="436"/>
        <v>0</v>
      </c>
      <c r="GR13" s="80">
        <f t="shared" si="437"/>
        <v>0</v>
      </c>
      <c r="GS13" s="80">
        <f t="shared" si="438"/>
        <v>0</v>
      </c>
      <c r="GT13" s="80">
        <f t="shared" si="439"/>
        <v>0</v>
      </c>
      <c r="GU13" s="80">
        <f t="shared" si="440"/>
        <v>0</v>
      </c>
      <c r="GV13" s="80">
        <f t="shared" si="441"/>
        <v>0</v>
      </c>
      <c r="GW13" s="80">
        <f t="shared" si="442"/>
        <v>0</v>
      </c>
      <c r="GX13" s="80">
        <f t="shared" si="443"/>
        <v>0</v>
      </c>
      <c r="GY13" s="80">
        <f t="shared" si="444"/>
        <v>0</v>
      </c>
      <c r="GZ13" s="80">
        <f t="shared" si="445"/>
        <v>0</v>
      </c>
      <c r="HA13" s="80">
        <f t="shared" si="446"/>
        <v>0</v>
      </c>
      <c r="HB13" s="80">
        <f t="shared" si="447"/>
        <v>0</v>
      </c>
      <c r="HC13" s="80">
        <f t="shared" si="448"/>
        <v>0</v>
      </c>
      <c r="HD13" s="80">
        <f t="shared" si="449"/>
        <v>0</v>
      </c>
      <c r="HE13" s="80">
        <f t="shared" si="450"/>
        <v>0</v>
      </c>
      <c r="HF13" s="80">
        <f t="shared" si="451"/>
        <v>0</v>
      </c>
      <c r="HG13" s="80">
        <f t="shared" si="452"/>
        <v>0</v>
      </c>
      <c r="HH13" s="80">
        <f t="shared" si="453"/>
        <v>0</v>
      </c>
      <c r="HI13" s="80">
        <f t="shared" si="454"/>
        <v>0</v>
      </c>
      <c r="HJ13" s="84">
        <f t="shared" si="455"/>
        <v>0</v>
      </c>
      <c r="HK13" s="95">
        <f t="shared" si="456"/>
        <v>0</v>
      </c>
      <c r="HL13" s="96"/>
      <c r="HM13" s="97"/>
    </row>
    <row r="14" ht="22.5" customHeight="1" spans="1:221">
      <c r="A14" s="27">
        <v>7</v>
      </c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56"/>
      <c r="AH14" s="57">
        <f t="shared" si="307"/>
        <v>0</v>
      </c>
      <c r="AI14" s="57">
        <f t="shared" si="308"/>
        <v>0</v>
      </c>
      <c r="AJ14" s="58">
        <f t="shared" si="309"/>
        <v>0</v>
      </c>
      <c r="AK14" s="59">
        <f t="shared" si="310"/>
        <v>0</v>
      </c>
      <c r="AL14" s="60">
        <f t="shared" si="311"/>
        <v>0</v>
      </c>
      <c r="AM14" s="60">
        <f t="shared" si="312"/>
        <v>0</v>
      </c>
      <c r="AN14" s="60">
        <f t="shared" si="313"/>
        <v>0</v>
      </c>
      <c r="AO14" s="60">
        <f t="shared" si="314"/>
        <v>0</v>
      </c>
      <c r="AP14" s="60">
        <f t="shared" si="315"/>
        <v>0</v>
      </c>
      <c r="AQ14" s="60">
        <f t="shared" si="316"/>
        <v>0</v>
      </c>
      <c r="AR14" s="60">
        <f t="shared" si="317"/>
        <v>0</v>
      </c>
      <c r="AS14" s="60">
        <f t="shared" si="318"/>
        <v>0</v>
      </c>
      <c r="AT14" s="60">
        <f t="shared" si="319"/>
        <v>0</v>
      </c>
      <c r="AU14" s="60">
        <f t="shared" si="320"/>
        <v>0</v>
      </c>
      <c r="AV14" s="60">
        <f t="shared" si="321"/>
        <v>0</v>
      </c>
      <c r="AW14" s="60">
        <f t="shared" si="322"/>
        <v>0</v>
      </c>
      <c r="AX14" s="60">
        <f t="shared" si="323"/>
        <v>0</v>
      </c>
      <c r="AY14" s="60"/>
      <c r="AZ14" s="74">
        <f t="shared" si="170"/>
        <v>0</v>
      </c>
      <c r="BA14" s="74">
        <f t="shared" si="171"/>
        <v>0</v>
      </c>
      <c r="BB14" s="74">
        <f t="shared" si="172"/>
        <v>0</v>
      </c>
      <c r="BC14" s="75">
        <f t="shared" si="173"/>
        <v>0</v>
      </c>
      <c r="BD14" s="76" t="str">
        <f>LOOKUP(C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4" s="76" t="str">
        <f>LOOKUP(D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4" s="76" t="str">
        <f>LOOKUP(E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4" s="76" t="str">
        <f>LOOKUP(F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4" s="76" t="str">
        <f>LOOKUP(G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4" s="76" t="str">
        <f>LOOKUP(H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4" s="76" t="str">
        <f>LOOKUP(I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4" s="76" t="str">
        <f>LOOKUP(J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4" s="76" t="str">
        <f>LOOKUP(K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4" s="76" t="str">
        <f>LOOKUP(L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4" s="76" t="str">
        <f>LOOKUP(M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4" s="76" t="str">
        <f>LOOKUP(N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4" s="76" t="str">
        <f>LOOKUP(O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4" s="76" t="str">
        <f>LOOKUP(P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4" s="76" t="str">
        <f>LOOKUP(Q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4" s="76" t="str">
        <f>LOOKUP(R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4" s="76" t="str">
        <f>LOOKUP(S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4" s="76" t="str">
        <f>LOOKUP(T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4" s="76" t="str">
        <f>LOOKUP(U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4" s="76" t="str">
        <f>LOOKUP(V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4" s="76" t="str">
        <f>LOOKUP(W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4" s="76" t="str">
        <f>LOOKUP(X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4" s="76" t="str">
        <f>LOOKUP(Y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4" s="76" t="str">
        <f>LOOKUP(Z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4" s="76" t="str">
        <f>LOOKUP(AA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4" s="76" t="str">
        <f>LOOKUP(AB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4" s="76" t="str">
        <f>LOOKUP(AC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4" s="76" t="str">
        <f>LOOKUP(AD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4" s="76" t="str">
        <f>LOOKUP(AE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4" s="76" t="str">
        <f>LOOKUP(AF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4" s="76" t="str">
        <f>LOOKUP(AG14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4" s="79">
        <f t="shared" si="324"/>
        <v>0</v>
      </c>
      <c r="CJ14" s="79">
        <f t="shared" si="325"/>
        <v>0</v>
      </c>
      <c r="CK14" s="80">
        <f t="shared" si="326"/>
        <v>0</v>
      </c>
      <c r="CL14" s="80">
        <f t="shared" si="327"/>
        <v>0</v>
      </c>
      <c r="CM14" s="80">
        <f t="shared" si="328"/>
        <v>0</v>
      </c>
      <c r="CN14" s="80">
        <f t="shared" si="329"/>
        <v>0</v>
      </c>
      <c r="CO14" s="80">
        <f t="shared" si="330"/>
        <v>0</v>
      </c>
      <c r="CP14" s="80">
        <f t="shared" si="331"/>
        <v>0</v>
      </c>
      <c r="CQ14" s="80">
        <f t="shared" si="332"/>
        <v>0</v>
      </c>
      <c r="CR14" s="80">
        <f t="shared" si="333"/>
        <v>0</v>
      </c>
      <c r="CS14" s="80">
        <f t="shared" si="334"/>
        <v>0</v>
      </c>
      <c r="CT14" s="80">
        <f t="shared" si="335"/>
        <v>0</v>
      </c>
      <c r="CU14" s="80">
        <f t="shared" si="336"/>
        <v>0</v>
      </c>
      <c r="CV14" s="80">
        <f t="shared" si="337"/>
        <v>0</v>
      </c>
      <c r="CW14" s="80">
        <f t="shared" si="338"/>
        <v>0</v>
      </c>
      <c r="CX14" s="80">
        <f t="shared" si="339"/>
        <v>0</v>
      </c>
      <c r="CY14" s="80">
        <f t="shared" si="340"/>
        <v>0</v>
      </c>
      <c r="CZ14" s="80">
        <f t="shared" si="341"/>
        <v>0</v>
      </c>
      <c r="DA14" s="80">
        <f t="shared" si="342"/>
        <v>0</v>
      </c>
      <c r="DB14" s="80">
        <f t="shared" si="343"/>
        <v>0</v>
      </c>
      <c r="DC14" s="80">
        <f t="shared" si="344"/>
        <v>0</v>
      </c>
      <c r="DD14" s="80">
        <f t="shared" si="345"/>
        <v>0</v>
      </c>
      <c r="DE14" s="80">
        <f t="shared" si="346"/>
        <v>0</v>
      </c>
      <c r="DF14" s="80">
        <f t="shared" si="347"/>
        <v>0</v>
      </c>
      <c r="DG14" s="80">
        <f t="shared" si="348"/>
        <v>0</v>
      </c>
      <c r="DH14" s="80">
        <f t="shared" si="349"/>
        <v>0</v>
      </c>
      <c r="DI14" s="80">
        <f t="shared" si="350"/>
        <v>0</v>
      </c>
      <c r="DJ14" s="80">
        <f t="shared" si="351"/>
        <v>0</v>
      </c>
      <c r="DK14" s="80">
        <f t="shared" si="352"/>
        <v>0</v>
      </c>
      <c r="DL14" s="80">
        <f t="shared" si="353"/>
        <v>0</v>
      </c>
      <c r="DM14" s="80">
        <f t="shared" si="354"/>
        <v>0</v>
      </c>
      <c r="DN14" s="80">
        <f t="shared" si="355"/>
        <v>0</v>
      </c>
      <c r="DO14" s="80">
        <f t="shared" si="356"/>
        <v>0</v>
      </c>
      <c r="DP14" s="84">
        <f t="shared" si="357"/>
        <v>0</v>
      </c>
      <c r="DQ14" s="80">
        <f t="shared" si="358"/>
        <v>0</v>
      </c>
      <c r="DR14" s="80">
        <f t="shared" si="359"/>
        <v>0</v>
      </c>
      <c r="DS14" s="80">
        <f t="shared" si="360"/>
        <v>0</v>
      </c>
      <c r="DT14" s="80">
        <f t="shared" si="361"/>
        <v>0</v>
      </c>
      <c r="DU14" s="80">
        <f t="shared" si="362"/>
        <v>0</v>
      </c>
      <c r="DV14" s="80">
        <f t="shared" si="363"/>
        <v>0</v>
      </c>
      <c r="DW14" s="80">
        <f t="shared" si="364"/>
        <v>0</v>
      </c>
      <c r="DX14" s="80">
        <f t="shared" si="365"/>
        <v>0</v>
      </c>
      <c r="DY14" s="80">
        <f t="shared" si="366"/>
        <v>0</v>
      </c>
      <c r="DZ14" s="80">
        <f t="shared" si="367"/>
        <v>0</v>
      </c>
      <c r="EA14" s="80">
        <f t="shared" si="368"/>
        <v>0</v>
      </c>
      <c r="EB14" s="80">
        <f t="shared" si="369"/>
        <v>0</v>
      </c>
      <c r="EC14" s="80">
        <f t="shared" si="370"/>
        <v>0</v>
      </c>
      <c r="ED14" s="80">
        <f t="shared" si="371"/>
        <v>0</v>
      </c>
      <c r="EE14" s="80">
        <f t="shared" si="372"/>
        <v>0</v>
      </c>
      <c r="EF14" s="80">
        <f t="shared" si="373"/>
        <v>0</v>
      </c>
      <c r="EG14" s="80">
        <f t="shared" si="374"/>
        <v>0</v>
      </c>
      <c r="EH14" s="80">
        <f t="shared" si="375"/>
        <v>0</v>
      </c>
      <c r="EI14" s="80">
        <f t="shared" si="376"/>
        <v>0</v>
      </c>
      <c r="EJ14" s="80">
        <f t="shared" si="377"/>
        <v>0</v>
      </c>
      <c r="EK14" s="80">
        <f t="shared" si="378"/>
        <v>0</v>
      </c>
      <c r="EL14" s="80">
        <f t="shared" si="379"/>
        <v>0</v>
      </c>
      <c r="EM14" s="80">
        <f t="shared" si="380"/>
        <v>0</v>
      </c>
      <c r="EN14" s="80">
        <f t="shared" si="381"/>
        <v>0</v>
      </c>
      <c r="EO14" s="80">
        <f t="shared" si="382"/>
        <v>0</v>
      </c>
      <c r="EP14" s="80">
        <f t="shared" si="383"/>
        <v>0</v>
      </c>
      <c r="EQ14" s="80">
        <f t="shared" si="384"/>
        <v>0</v>
      </c>
      <c r="ER14" s="80">
        <f t="shared" si="385"/>
        <v>0</v>
      </c>
      <c r="ES14" s="80">
        <f t="shared" si="386"/>
        <v>0</v>
      </c>
      <c r="ET14" s="80">
        <f t="shared" si="387"/>
        <v>0</v>
      </c>
      <c r="EU14" s="80">
        <f t="shared" si="388"/>
        <v>0</v>
      </c>
      <c r="EV14" s="84">
        <f t="shared" si="389"/>
        <v>0</v>
      </c>
      <c r="EW14" s="84">
        <f t="shared" si="390"/>
        <v>0</v>
      </c>
      <c r="EX14" s="80">
        <f t="shared" si="391"/>
        <v>0</v>
      </c>
      <c r="EY14" s="80">
        <f t="shared" si="392"/>
        <v>0</v>
      </c>
      <c r="EZ14" s="80">
        <f t="shared" si="393"/>
        <v>0</v>
      </c>
      <c r="FA14" s="80">
        <f t="shared" si="394"/>
        <v>0</v>
      </c>
      <c r="FB14" s="80">
        <f t="shared" si="395"/>
        <v>0</v>
      </c>
      <c r="FC14" s="80">
        <f t="shared" si="396"/>
        <v>0</v>
      </c>
      <c r="FD14" s="80">
        <f t="shared" si="397"/>
        <v>0</v>
      </c>
      <c r="FE14" s="80">
        <f t="shared" si="398"/>
        <v>0</v>
      </c>
      <c r="FF14" s="80">
        <f t="shared" si="399"/>
        <v>0</v>
      </c>
      <c r="FG14" s="80">
        <f t="shared" si="400"/>
        <v>0</v>
      </c>
      <c r="FH14" s="80">
        <f t="shared" si="401"/>
        <v>0</v>
      </c>
      <c r="FI14" s="80">
        <f t="shared" si="402"/>
        <v>0</v>
      </c>
      <c r="FJ14" s="80">
        <f t="shared" si="403"/>
        <v>0</v>
      </c>
      <c r="FK14" s="80">
        <f t="shared" si="404"/>
        <v>0</v>
      </c>
      <c r="FL14" s="80">
        <f t="shared" si="405"/>
        <v>0</v>
      </c>
      <c r="FM14" s="80">
        <f t="shared" si="406"/>
        <v>0</v>
      </c>
      <c r="FN14" s="80">
        <f t="shared" si="407"/>
        <v>0</v>
      </c>
      <c r="FO14" s="80">
        <f t="shared" si="408"/>
        <v>0</v>
      </c>
      <c r="FP14" s="80">
        <f t="shared" si="409"/>
        <v>0</v>
      </c>
      <c r="FQ14" s="80">
        <f t="shared" si="410"/>
        <v>0</v>
      </c>
      <c r="FR14" s="80">
        <f t="shared" si="411"/>
        <v>0</v>
      </c>
      <c r="FS14" s="80">
        <f t="shared" si="412"/>
        <v>0</v>
      </c>
      <c r="FT14" s="80">
        <f t="shared" si="413"/>
        <v>0</v>
      </c>
      <c r="FU14" s="80">
        <f t="shared" si="414"/>
        <v>0</v>
      </c>
      <c r="FV14" s="80">
        <f t="shared" si="415"/>
        <v>0</v>
      </c>
      <c r="FW14" s="80">
        <f t="shared" si="416"/>
        <v>0</v>
      </c>
      <c r="FX14" s="80">
        <f t="shared" si="417"/>
        <v>0</v>
      </c>
      <c r="FY14" s="80">
        <f t="shared" si="418"/>
        <v>0</v>
      </c>
      <c r="FZ14" s="80">
        <f t="shared" si="419"/>
        <v>0</v>
      </c>
      <c r="GA14" s="80">
        <f t="shared" si="420"/>
        <v>0</v>
      </c>
      <c r="GB14" s="80">
        <f t="shared" si="421"/>
        <v>0</v>
      </c>
      <c r="GC14" s="84">
        <f t="shared" si="422"/>
        <v>0</v>
      </c>
      <c r="GD14" s="84">
        <f t="shared" si="423"/>
        <v>0</v>
      </c>
      <c r="GE14" s="80">
        <f t="shared" si="424"/>
        <v>0</v>
      </c>
      <c r="GF14" s="80">
        <f t="shared" si="425"/>
        <v>0</v>
      </c>
      <c r="GG14" s="80">
        <f t="shared" si="426"/>
        <v>0</v>
      </c>
      <c r="GH14" s="80">
        <f t="shared" si="427"/>
        <v>0</v>
      </c>
      <c r="GI14" s="80">
        <f t="shared" si="428"/>
        <v>0</v>
      </c>
      <c r="GJ14" s="80">
        <f t="shared" si="429"/>
        <v>0</v>
      </c>
      <c r="GK14" s="80">
        <f t="shared" si="430"/>
        <v>0</v>
      </c>
      <c r="GL14" s="80">
        <f t="shared" si="431"/>
        <v>0</v>
      </c>
      <c r="GM14" s="80">
        <f t="shared" si="432"/>
        <v>0</v>
      </c>
      <c r="GN14" s="80">
        <f t="shared" si="433"/>
        <v>0</v>
      </c>
      <c r="GO14" s="80">
        <f t="shared" si="434"/>
        <v>0</v>
      </c>
      <c r="GP14" s="80">
        <f t="shared" si="435"/>
        <v>0</v>
      </c>
      <c r="GQ14" s="80">
        <f t="shared" si="436"/>
        <v>0</v>
      </c>
      <c r="GR14" s="80">
        <f t="shared" si="437"/>
        <v>0</v>
      </c>
      <c r="GS14" s="80">
        <f t="shared" si="438"/>
        <v>0</v>
      </c>
      <c r="GT14" s="80">
        <f t="shared" si="439"/>
        <v>0</v>
      </c>
      <c r="GU14" s="80">
        <f t="shared" si="440"/>
        <v>0</v>
      </c>
      <c r="GV14" s="80">
        <f t="shared" si="441"/>
        <v>0</v>
      </c>
      <c r="GW14" s="80">
        <f t="shared" si="442"/>
        <v>0</v>
      </c>
      <c r="GX14" s="80">
        <f t="shared" si="443"/>
        <v>0</v>
      </c>
      <c r="GY14" s="80">
        <f t="shared" si="444"/>
        <v>0</v>
      </c>
      <c r="GZ14" s="80">
        <f t="shared" si="445"/>
        <v>0</v>
      </c>
      <c r="HA14" s="80">
        <f t="shared" si="446"/>
        <v>0</v>
      </c>
      <c r="HB14" s="80">
        <f t="shared" si="447"/>
        <v>0</v>
      </c>
      <c r="HC14" s="80">
        <f t="shared" si="448"/>
        <v>0</v>
      </c>
      <c r="HD14" s="80">
        <f t="shared" si="449"/>
        <v>0</v>
      </c>
      <c r="HE14" s="80">
        <f t="shared" si="450"/>
        <v>0</v>
      </c>
      <c r="HF14" s="80">
        <f t="shared" si="451"/>
        <v>0</v>
      </c>
      <c r="HG14" s="80">
        <f t="shared" si="452"/>
        <v>0</v>
      </c>
      <c r="HH14" s="80">
        <f t="shared" si="453"/>
        <v>0</v>
      </c>
      <c r="HI14" s="80">
        <f t="shared" si="454"/>
        <v>0</v>
      </c>
      <c r="HJ14" s="84">
        <f t="shared" si="455"/>
        <v>0</v>
      </c>
      <c r="HK14" s="95">
        <f t="shared" si="456"/>
        <v>0</v>
      </c>
      <c r="HL14" s="96"/>
      <c r="HM14" s="97"/>
    </row>
    <row r="15" ht="22.5" customHeight="1" spans="1:221">
      <c r="A15" s="27">
        <v>8</v>
      </c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56"/>
      <c r="AH15" s="57">
        <f t="shared" si="307"/>
        <v>0</v>
      </c>
      <c r="AI15" s="57">
        <f t="shared" si="308"/>
        <v>0</v>
      </c>
      <c r="AJ15" s="58">
        <f t="shared" si="309"/>
        <v>0</v>
      </c>
      <c r="AK15" s="59">
        <f t="shared" si="310"/>
        <v>0</v>
      </c>
      <c r="AL15" s="60">
        <f t="shared" si="311"/>
        <v>0</v>
      </c>
      <c r="AM15" s="60">
        <f t="shared" si="312"/>
        <v>0</v>
      </c>
      <c r="AN15" s="60">
        <f t="shared" si="313"/>
        <v>0</v>
      </c>
      <c r="AO15" s="60">
        <f t="shared" si="314"/>
        <v>0</v>
      </c>
      <c r="AP15" s="60">
        <f t="shared" si="315"/>
        <v>0</v>
      </c>
      <c r="AQ15" s="60">
        <f t="shared" si="316"/>
        <v>0</v>
      </c>
      <c r="AR15" s="60">
        <f t="shared" si="317"/>
        <v>0</v>
      </c>
      <c r="AS15" s="60">
        <f t="shared" si="318"/>
        <v>0</v>
      </c>
      <c r="AT15" s="60">
        <f t="shared" si="319"/>
        <v>0</v>
      </c>
      <c r="AU15" s="60">
        <f t="shared" si="320"/>
        <v>0</v>
      </c>
      <c r="AV15" s="60">
        <f t="shared" si="321"/>
        <v>0</v>
      </c>
      <c r="AW15" s="60">
        <f t="shared" si="322"/>
        <v>0</v>
      </c>
      <c r="AX15" s="60">
        <f t="shared" si="323"/>
        <v>0</v>
      </c>
      <c r="AY15" s="60"/>
      <c r="AZ15" s="74">
        <f t="shared" si="170"/>
        <v>0</v>
      </c>
      <c r="BA15" s="74">
        <f t="shared" si="171"/>
        <v>0</v>
      </c>
      <c r="BB15" s="74">
        <f t="shared" si="172"/>
        <v>0</v>
      </c>
      <c r="BC15" s="75">
        <f t="shared" si="173"/>
        <v>0</v>
      </c>
      <c r="BD15" s="76" t="str">
        <f>LOOKUP(C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5" s="76" t="str">
        <f>LOOKUP(D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5" s="76" t="str">
        <f>LOOKUP(E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5" s="76" t="str">
        <f>LOOKUP(F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5" s="76" t="str">
        <f>LOOKUP(G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5" s="76" t="str">
        <f>LOOKUP(H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5" s="76" t="str">
        <f>LOOKUP(I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5" s="76" t="str">
        <f>LOOKUP(J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5" s="76" t="str">
        <f>LOOKUP(K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5" s="76" t="str">
        <f>LOOKUP(L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5" s="76" t="str">
        <f>LOOKUP(M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5" s="76" t="str">
        <f>LOOKUP(N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5" s="76" t="str">
        <f>LOOKUP(O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5" s="76" t="str">
        <f>LOOKUP(P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5" s="76" t="str">
        <f>LOOKUP(Q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5" s="76" t="str">
        <f>LOOKUP(R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5" s="76" t="str">
        <f>LOOKUP(S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5" s="76" t="str">
        <f>LOOKUP(T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5" s="76" t="str">
        <f>LOOKUP(U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5" s="76" t="str">
        <f>LOOKUP(V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5" s="76" t="str">
        <f>LOOKUP(W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5" s="76" t="str">
        <f>LOOKUP(X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5" s="76" t="str">
        <f>LOOKUP(Y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5" s="76" t="str">
        <f>LOOKUP(Z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5" s="76" t="str">
        <f>LOOKUP(AA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5" s="76" t="str">
        <f>LOOKUP(AB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5" s="76" t="str">
        <f>LOOKUP(AC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5" s="76" t="str">
        <f>LOOKUP(AD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5" s="76" t="str">
        <f>LOOKUP(AE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5" s="76" t="str">
        <f>LOOKUP(AF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5" s="76" t="str">
        <f>LOOKUP(AG15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5" s="79">
        <f t="shared" si="324"/>
        <v>0</v>
      </c>
      <c r="CJ15" s="79">
        <f t="shared" si="325"/>
        <v>0</v>
      </c>
      <c r="CK15" s="80">
        <f t="shared" si="326"/>
        <v>0</v>
      </c>
      <c r="CL15" s="80">
        <f t="shared" si="327"/>
        <v>0</v>
      </c>
      <c r="CM15" s="80">
        <f t="shared" si="328"/>
        <v>0</v>
      </c>
      <c r="CN15" s="80">
        <f t="shared" si="329"/>
        <v>0</v>
      </c>
      <c r="CO15" s="80">
        <f t="shared" si="330"/>
        <v>0</v>
      </c>
      <c r="CP15" s="80">
        <f t="shared" si="331"/>
        <v>0</v>
      </c>
      <c r="CQ15" s="80">
        <f t="shared" si="332"/>
        <v>0</v>
      </c>
      <c r="CR15" s="80">
        <f t="shared" si="333"/>
        <v>0</v>
      </c>
      <c r="CS15" s="80">
        <f t="shared" si="334"/>
        <v>0</v>
      </c>
      <c r="CT15" s="80">
        <f t="shared" si="335"/>
        <v>0</v>
      </c>
      <c r="CU15" s="80">
        <f t="shared" si="336"/>
        <v>0</v>
      </c>
      <c r="CV15" s="80">
        <f t="shared" si="337"/>
        <v>0</v>
      </c>
      <c r="CW15" s="80">
        <f t="shared" si="338"/>
        <v>0</v>
      </c>
      <c r="CX15" s="80">
        <f t="shared" si="339"/>
        <v>0</v>
      </c>
      <c r="CY15" s="80">
        <f t="shared" si="340"/>
        <v>0</v>
      </c>
      <c r="CZ15" s="80">
        <f t="shared" si="341"/>
        <v>0</v>
      </c>
      <c r="DA15" s="80">
        <f t="shared" si="342"/>
        <v>0</v>
      </c>
      <c r="DB15" s="80">
        <f t="shared" si="343"/>
        <v>0</v>
      </c>
      <c r="DC15" s="80">
        <f t="shared" si="344"/>
        <v>0</v>
      </c>
      <c r="DD15" s="80">
        <f t="shared" si="345"/>
        <v>0</v>
      </c>
      <c r="DE15" s="80">
        <f t="shared" si="346"/>
        <v>0</v>
      </c>
      <c r="DF15" s="80">
        <f t="shared" si="347"/>
        <v>0</v>
      </c>
      <c r="DG15" s="80">
        <f t="shared" si="348"/>
        <v>0</v>
      </c>
      <c r="DH15" s="80">
        <f t="shared" si="349"/>
        <v>0</v>
      </c>
      <c r="DI15" s="80">
        <f t="shared" si="350"/>
        <v>0</v>
      </c>
      <c r="DJ15" s="80">
        <f t="shared" si="351"/>
        <v>0</v>
      </c>
      <c r="DK15" s="80">
        <f t="shared" si="352"/>
        <v>0</v>
      </c>
      <c r="DL15" s="80">
        <f t="shared" si="353"/>
        <v>0</v>
      </c>
      <c r="DM15" s="80">
        <f t="shared" si="354"/>
        <v>0</v>
      </c>
      <c r="DN15" s="80">
        <f t="shared" si="355"/>
        <v>0</v>
      </c>
      <c r="DO15" s="80">
        <f t="shared" si="356"/>
        <v>0</v>
      </c>
      <c r="DP15" s="84">
        <f t="shared" si="357"/>
        <v>0</v>
      </c>
      <c r="DQ15" s="80">
        <f t="shared" si="358"/>
        <v>0</v>
      </c>
      <c r="DR15" s="80">
        <f t="shared" si="359"/>
        <v>0</v>
      </c>
      <c r="DS15" s="80">
        <f t="shared" si="360"/>
        <v>0</v>
      </c>
      <c r="DT15" s="80">
        <f t="shared" si="361"/>
        <v>0</v>
      </c>
      <c r="DU15" s="80">
        <f t="shared" si="362"/>
        <v>0</v>
      </c>
      <c r="DV15" s="80">
        <f t="shared" si="363"/>
        <v>0</v>
      </c>
      <c r="DW15" s="80">
        <f t="shared" si="364"/>
        <v>0</v>
      </c>
      <c r="DX15" s="80">
        <f t="shared" si="365"/>
        <v>0</v>
      </c>
      <c r="DY15" s="80">
        <f t="shared" si="366"/>
        <v>0</v>
      </c>
      <c r="DZ15" s="80">
        <f t="shared" si="367"/>
        <v>0</v>
      </c>
      <c r="EA15" s="80">
        <f t="shared" si="368"/>
        <v>0</v>
      </c>
      <c r="EB15" s="80">
        <f t="shared" si="369"/>
        <v>0</v>
      </c>
      <c r="EC15" s="80">
        <f t="shared" si="370"/>
        <v>0</v>
      </c>
      <c r="ED15" s="80">
        <f t="shared" si="371"/>
        <v>0</v>
      </c>
      <c r="EE15" s="80">
        <f t="shared" si="372"/>
        <v>0</v>
      </c>
      <c r="EF15" s="80">
        <f t="shared" si="373"/>
        <v>0</v>
      </c>
      <c r="EG15" s="80">
        <f t="shared" si="374"/>
        <v>0</v>
      </c>
      <c r="EH15" s="80">
        <f t="shared" si="375"/>
        <v>0</v>
      </c>
      <c r="EI15" s="80">
        <f t="shared" si="376"/>
        <v>0</v>
      </c>
      <c r="EJ15" s="80">
        <f t="shared" si="377"/>
        <v>0</v>
      </c>
      <c r="EK15" s="80">
        <f t="shared" si="378"/>
        <v>0</v>
      </c>
      <c r="EL15" s="80">
        <f t="shared" si="379"/>
        <v>0</v>
      </c>
      <c r="EM15" s="80">
        <f t="shared" si="380"/>
        <v>0</v>
      </c>
      <c r="EN15" s="80">
        <f t="shared" si="381"/>
        <v>0</v>
      </c>
      <c r="EO15" s="80">
        <f t="shared" si="382"/>
        <v>0</v>
      </c>
      <c r="EP15" s="80">
        <f t="shared" si="383"/>
        <v>0</v>
      </c>
      <c r="EQ15" s="80">
        <f t="shared" si="384"/>
        <v>0</v>
      </c>
      <c r="ER15" s="80">
        <f t="shared" si="385"/>
        <v>0</v>
      </c>
      <c r="ES15" s="80">
        <f t="shared" si="386"/>
        <v>0</v>
      </c>
      <c r="ET15" s="80">
        <f t="shared" si="387"/>
        <v>0</v>
      </c>
      <c r="EU15" s="80">
        <f t="shared" si="388"/>
        <v>0</v>
      </c>
      <c r="EV15" s="84">
        <f t="shared" si="389"/>
        <v>0</v>
      </c>
      <c r="EW15" s="84">
        <f t="shared" si="390"/>
        <v>0</v>
      </c>
      <c r="EX15" s="80">
        <f t="shared" si="391"/>
        <v>0</v>
      </c>
      <c r="EY15" s="80">
        <f t="shared" si="392"/>
        <v>0</v>
      </c>
      <c r="EZ15" s="80">
        <f t="shared" si="393"/>
        <v>0</v>
      </c>
      <c r="FA15" s="80">
        <f t="shared" si="394"/>
        <v>0</v>
      </c>
      <c r="FB15" s="80">
        <f t="shared" si="395"/>
        <v>0</v>
      </c>
      <c r="FC15" s="80">
        <f t="shared" si="396"/>
        <v>0</v>
      </c>
      <c r="FD15" s="80">
        <f t="shared" si="397"/>
        <v>0</v>
      </c>
      <c r="FE15" s="80">
        <f t="shared" si="398"/>
        <v>0</v>
      </c>
      <c r="FF15" s="80">
        <f t="shared" si="399"/>
        <v>0</v>
      </c>
      <c r="FG15" s="80">
        <f t="shared" si="400"/>
        <v>0</v>
      </c>
      <c r="FH15" s="80">
        <f t="shared" si="401"/>
        <v>0</v>
      </c>
      <c r="FI15" s="80">
        <f t="shared" si="402"/>
        <v>0</v>
      </c>
      <c r="FJ15" s="80">
        <f t="shared" si="403"/>
        <v>0</v>
      </c>
      <c r="FK15" s="80">
        <f t="shared" si="404"/>
        <v>0</v>
      </c>
      <c r="FL15" s="80">
        <f t="shared" si="405"/>
        <v>0</v>
      </c>
      <c r="FM15" s="80">
        <f t="shared" si="406"/>
        <v>0</v>
      </c>
      <c r="FN15" s="80">
        <f t="shared" si="407"/>
        <v>0</v>
      </c>
      <c r="FO15" s="80">
        <f t="shared" si="408"/>
        <v>0</v>
      </c>
      <c r="FP15" s="80">
        <f t="shared" si="409"/>
        <v>0</v>
      </c>
      <c r="FQ15" s="80">
        <f t="shared" si="410"/>
        <v>0</v>
      </c>
      <c r="FR15" s="80">
        <f t="shared" si="411"/>
        <v>0</v>
      </c>
      <c r="FS15" s="80">
        <f t="shared" si="412"/>
        <v>0</v>
      </c>
      <c r="FT15" s="80">
        <f t="shared" si="413"/>
        <v>0</v>
      </c>
      <c r="FU15" s="80">
        <f t="shared" si="414"/>
        <v>0</v>
      </c>
      <c r="FV15" s="80">
        <f t="shared" si="415"/>
        <v>0</v>
      </c>
      <c r="FW15" s="80">
        <f t="shared" si="416"/>
        <v>0</v>
      </c>
      <c r="FX15" s="80">
        <f t="shared" si="417"/>
        <v>0</v>
      </c>
      <c r="FY15" s="80">
        <f t="shared" si="418"/>
        <v>0</v>
      </c>
      <c r="FZ15" s="80">
        <f t="shared" si="419"/>
        <v>0</v>
      </c>
      <c r="GA15" s="80">
        <f t="shared" si="420"/>
        <v>0</v>
      </c>
      <c r="GB15" s="80">
        <f t="shared" si="421"/>
        <v>0</v>
      </c>
      <c r="GC15" s="84">
        <f t="shared" si="422"/>
        <v>0</v>
      </c>
      <c r="GD15" s="84">
        <f t="shared" si="423"/>
        <v>0</v>
      </c>
      <c r="GE15" s="80">
        <f t="shared" si="424"/>
        <v>0</v>
      </c>
      <c r="GF15" s="80">
        <f t="shared" si="425"/>
        <v>0</v>
      </c>
      <c r="GG15" s="80">
        <f t="shared" si="426"/>
        <v>0</v>
      </c>
      <c r="GH15" s="80">
        <f t="shared" si="427"/>
        <v>0</v>
      </c>
      <c r="GI15" s="80">
        <f t="shared" si="428"/>
        <v>0</v>
      </c>
      <c r="GJ15" s="80">
        <f t="shared" si="429"/>
        <v>0</v>
      </c>
      <c r="GK15" s="80">
        <f t="shared" si="430"/>
        <v>0</v>
      </c>
      <c r="GL15" s="80">
        <f t="shared" si="431"/>
        <v>0</v>
      </c>
      <c r="GM15" s="80">
        <f t="shared" si="432"/>
        <v>0</v>
      </c>
      <c r="GN15" s="80">
        <f t="shared" si="433"/>
        <v>0</v>
      </c>
      <c r="GO15" s="80">
        <f t="shared" si="434"/>
        <v>0</v>
      </c>
      <c r="GP15" s="80">
        <f t="shared" si="435"/>
        <v>0</v>
      </c>
      <c r="GQ15" s="80">
        <f t="shared" si="436"/>
        <v>0</v>
      </c>
      <c r="GR15" s="80">
        <f t="shared" si="437"/>
        <v>0</v>
      </c>
      <c r="GS15" s="80">
        <f t="shared" si="438"/>
        <v>0</v>
      </c>
      <c r="GT15" s="80">
        <f t="shared" si="439"/>
        <v>0</v>
      </c>
      <c r="GU15" s="80">
        <f t="shared" si="440"/>
        <v>0</v>
      </c>
      <c r="GV15" s="80">
        <f t="shared" si="441"/>
        <v>0</v>
      </c>
      <c r="GW15" s="80">
        <f t="shared" si="442"/>
        <v>0</v>
      </c>
      <c r="GX15" s="80">
        <f t="shared" si="443"/>
        <v>0</v>
      </c>
      <c r="GY15" s="80">
        <f t="shared" si="444"/>
        <v>0</v>
      </c>
      <c r="GZ15" s="80">
        <f t="shared" si="445"/>
        <v>0</v>
      </c>
      <c r="HA15" s="80">
        <f t="shared" si="446"/>
        <v>0</v>
      </c>
      <c r="HB15" s="80">
        <f t="shared" si="447"/>
        <v>0</v>
      </c>
      <c r="HC15" s="80">
        <f t="shared" si="448"/>
        <v>0</v>
      </c>
      <c r="HD15" s="80">
        <f t="shared" si="449"/>
        <v>0</v>
      </c>
      <c r="HE15" s="80">
        <f t="shared" si="450"/>
        <v>0</v>
      </c>
      <c r="HF15" s="80">
        <f t="shared" si="451"/>
        <v>0</v>
      </c>
      <c r="HG15" s="80">
        <f t="shared" si="452"/>
        <v>0</v>
      </c>
      <c r="HH15" s="80">
        <f t="shared" si="453"/>
        <v>0</v>
      </c>
      <c r="HI15" s="80">
        <f t="shared" si="454"/>
        <v>0</v>
      </c>
      <c r="HJ15" s="84">
        <f t="shared" si="455"/>
        <v>0</v>
      </c>
      <c r="HK15" s="95">
        <f t="shared" si="456"/>
        <v>0</v>
      </c>
      <c r="HL15" s="96"/>
      <c r="HM15" s="97"/>
    </row>
    <row r="16" ht="22.5" customHeight="1" spans="1:221">
      <c r="A16" s="27">
        <v>9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56"/>
      <c r="AH16" s="57">
        <f t="shared" si="307"/>
        <v>0</v>
      </c>
      <c r="AI16" s="57">
        <f t="shared" si="308"/>
        <v>0</v>
      </c>
      <c r="AJ16" s="58">
        <f t="shared" si="309"/>
        <v>0</v>
      </c>
      <c r="AK16" s="59">
        <f t="shared" si="310"/>
        <v>0</v>
      </c>
      <c r="AL16" s="60">
        <f t="shared" si="311"/>
        <v>0</v>
      </c>
      <c r="AM16" s="60">
        <f t="shared" si="312"/>
        <v>0</v>
      </c>
      <c r="AN16" s="60">
        <f t="shared" si="313"/>
        <v>0</v>
      </c>
      <c r="AO16" s="60">
        <f t="shared" si="314"/>
        <v>0</v>
      </c>
      <c r="AP16" s="60">
        <f t="shared" si="315"/>
        <v>0</v>
      </c>
      <c r="AQ16" s="60">
        <f t="shared" si="316"/>
        <v>0</v>
      </c>
      <c r="AR16" s="60">
        <f t="shared" si="317"/>
        <v>0</v>
      </c>
      <c r="AS16" s="60">
        <f t="shared" si="318"/>
        <v>0</v>
      </c>
      <c r="AT16" s="60">
        <f t="shared" si="319"/>
        <v>0</v>
      </c>
      <c r="AU16" s="60">
        <f t="shared" si="320"/>
        <v>0</v>
      </c>
      <c r="AV16" s="60">
        <f t="shared" si="321"/>
        <v>0</v>
      </c>
      <c r="AW16" s="60">
        <f t="shared" si="322"/>
        <v>0</v>
      </c>
      <c r="AX16" s="60">
        <f t="shared" si="323"/>
        <v>0</v>
      </c>
      <c r="AY16" s="60"/>
      <c r="AZ16" s="74">
        <f t="shared" si="170"/>
        <v>0</v>
      </c>
      <c r="BA16" s="74">
        <f t="shared" si="171"/>
        <v>0</v>
      </c>
      <c r="BB16" s="74">
        <f t="shared" si="172"/>
        <v>0</v>
      </c>
      <c r="BC16" s="75">
        <f t="shared" si="173"/>
        <v>0</v>
      </c>
      <c r="BD16" s="76" t="str">
        <f>LOOKUP(C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6" s="76" t="str">
        <f>LOOKUP(D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6" s="76" t="str">
        <f>LOOKUP(E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6" s="76" t="str">
        <f>LOOKUP(F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6" s="76" t="str">
        <f>LOOKUP(G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6" s="76" t="str">
        <f>LOOKUP(H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6" s="76" t="str">
        <f>LOOKUP(I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6" s="76" t="str">
        <f>LOOKUP(J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6" s="76" t="str">
        <f>LOOKUP(K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6" s="76" t="str">
        <f>LOOKUP(L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6" s="76" t="str">
        <f>LOOKUP(M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6" s="76" t="str">
        <f>LOOKUP(N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6" s="76" t="str">
        <f>LOOKUP(O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6" s="76" t="str">
        <f>LOOKUP(P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6" s="76" t="str">
        <f>LOOKUP(Q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6" s="76" t="str">
        <f>LOOKUP(R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6" s="76" t="str">
        <f>LOOKUP(S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6" s="76" t="str">
        <f>LOOKUP(T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6" s="76" t="str">
        <f>LOOKUP(U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6" s="76" t="str">
        <f>LOOKUP(V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6" s="76" t="str">
        <f>LOOKUP(W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6" s="76" t="str">
        <f>LOOKUP(X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6" s="76" t="str">
        <f>LOOKUP(Y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6" s="76" t="str">
        <f>LOOKUP(Z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6" s="76" t="str">
        <f>LOOKUP(AA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6" s="76" t="str">
        <f>LOOKUP(AB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6" s="76" t="str">
        <f>LOOKUP(AC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6" s="76" t="str">
        <f>LOOKUP(AD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6" s="76" t="str">
        <f>LOOKUP(AE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6" s="76" t="str">
        <f>LOOKUP(AF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6" s="76" t="str">
        <f>LOOKUP(AG16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6" s="79">
        <f t="shared" si="324"/>
        <v>0</v>
      </c>
      <c r="CJ16" s="79">
        <f t="shared" si="325"/>
        <v>0</v>
      </c>
      <c r="CK16" s="80">
        <f t="shared" si="326"/>
        <v>0</v>
      </c>
      <c r="CL16" s="80">
        <f t="shared" si="327"/>
        <v>0</v>
      </c>
      <c r="CM16" s="80">
        <f t="shared" si="328"/>
        <v>0</v>
      </c>
      <c r="CN16" s="80">
        <f t="shared" si="329"/>
        <v>0</v>
      </c>
      <c r="CO16" s="80">
        <f t="shared" si="330"/>
        <v>0</v>
      </c>
      <c r="CP16" s="80">
        <f t="shared" si="331"/>
        <v>0</v>
      </c>
      <c r="CQ16" s="80">
        <f t="shared" si="332"/>
        <v>0</v>
      </c>
      <c r="CR16" s="80">
        <f t="shared" si="333"/>
        <v>0</v>
      </c>
      <c r="CS16" s="80">
        <f t="shared" si="334"/>
        <v>0</v>
      </c>
      <c r="CT16" s="80">
        <f t="shared" si="335"/>
        <v>0</v>
      </c>
      <c r="CU16" s="80">
        <f t="shared" si="336"/>
        <v>0</v>
      </c>
      <c r="CV16" s="80">
        <f t="shared" si="337"/>
        <v>0</v>
      </c>
      <c r="CW16" s="80">
        <f t="shared" si="338"/>
        <v>0</v>
      </c>
      <c r="CX16" s="80">
        <f t="shared" si="339"/>
        <v>0</v>
      </c>
      <c r="CY16" s="80">
        <f t="shared" si="340"/>
        <v>0</v>
      </c>
      <c r="CZ16" s="80">
        <f t="shared" si="341"/>
        <v>0</v>
      </c>
      <c r="DA16" s="80">
        <f t="shared" si="342"/>
        <v>0</v>
      </c>
      <c r="DB16" s="80">
        <f t="shared" si="343"/>
        <v>0</v>
      </c>
      <c r="DC16" s="80">
        <f t="shared" si="344"/>
        <v>0</v>
      </c>
      <c r="DD16" s="80">
        <f t="shared" si="345"/>
        <v>0</v>
      </c>
      <c r="DE16" s="80">
        <f t="shared" si="346"/>
        <v>0</v>
      </c>
      <c r="DF16" s="80">
        <f t="shared" si="347"/>
        <v>0</v>
      </c>
      <c r="DG16" s="80">
        <f t="shared" si="348"/>
        <v>0</v>
      </c>
      <c r="DH16" s="80">
        <f t="shared" si="349"/>
        <v>0</v>
      </c>
      <c r="DI16" s="80">
        <f t="shared" si="350"/>
        <v>0</v>
      </c>
      <c r="DJ16" s="80">
        <f t="shared" si="351"/>
        <v>0</v>
      </c>
      <c r="DK16" s="80">
        <f t="shared" si="352"/>
        <v>0</v>
      </c>
      <c r="DL16" s="80">
        <f t="shared" si="353"/>
        <v>0</v>
      </c>
      <c r="DM16" s="80">
        <f t="shared" si="354"/>
        <v>0</v>
      </c>
      <c r="DN16" s="80">
        <f t="shared" si="355"/>
        <v>0</v>
      </c>
      <c r="DO16" s="80">
        <f t="shared" si="356"/>
        <v>0</v>
      </c>
      <c r="DP16" s="84">
        <f t="shared" si="357"/>
        <v>0</v>
      </c>
      <c r="DQ16" s="80">
        <f t="shared" si="358"/>
        <v>0</v>
      </c>
      <c r="DR16" s="80">
        <f t="shared" si="359"/>
        <v>0</v>
      </c>
      <c r="DS16" s="80">
        <f t="shared" si="360"/>
        <v>0</v>
      </c>
      <c r="DT16" s="80">
        <f t="shared" si="361"/>
        <v>0</v>
      </c>
      <c r="DU16" s="80">
        <f t="shared" si="362"/>
        <v>0</v>
      </c>
      <c r="DV16" s="80">
        <f t="shared" si="363"/>
        <v>0</v>
      </c>
      <c r="DW16" s="80">
        <f t="shared" si="364"/>
        <v>0</v>
      </c>
      <c r="DX16" s="80">
        <f t="shared" si="365"/>
        <v>0</v>
      </c>
      <c r="DY16" s="80">
        <f t="shared" si="366"/>
        <v>0</v>
      </c>
      <c r="DZ16" s="80">
        <f t="shared" si="367"/>
        <v>0</v>
      </c>
      <c r="EA16" s="80">
        <f t="shared" si="368"/>
        <v>0</v>
      </c>
      <c r="EB16" s="80">
        <f t="shared" si="369"/>
        <v>0</v>
      </c>
      <c r="EC16" s="80">
        <f t="shared" si="370"/>
        <v>0</v>
      </c>
      <c r="ED16" s="80">
        <f t="shared" si="371"/>
        <v>0</v>
      </c>
      <c r="EE16" s="80">
        <f t="shared" si="372"/>
        <v>0</v>
      </c>
      <c r="EF16" s="80">
        <f t="shared" si="373"/>
        <v>0</v>
      </c>
      <c r="EG16" s="80">
        <f t="shared" si="374"/>
        <v>0</v>
      </c>
      <c r="EH16" s="80">
        <f t="shared" si="375"/>
        <v>0</v>
      </c>
      <c r="EI16" s="80">
        <f t="shared" si="376"/>
        <v>0</v>
      </c>
      <c r="EJ16" s="80">
        <f t="shared" si="377"/>
        <v>0</v>
      </c>
      <c r="EK16" s="80">
        <f t="shared" si="378"/>
        <v>0</v>
      </c>
      <c r="EL16" s="80">
        <f t="shared" si="379"/>
        <v>0</v>
      </c>
      <c r="EM16" s="80">
        <f t="shared" si="380"/>
        <v>0</v>
      </c>
      <c r="EN16" s="80">
        <f t="shared" si="381"/>
        <v>0</v>
      </c>
      <c r="EO16" s="80">
        <f t="shared" si="382"/>
        <v>0</v>
      </c>
      <c r="EP16" s="80">
        <f t="shared" si="383"/>
        <v>0</v>
      </c>
      <c r="EQ16" s="80">
        <f t="shared" si="384"/>
        <v>0</v>
      </c>
      <c r="ER16" s="80">
        <f t="shared" si="385"/>
        <v>0</v>
      </c>
      <c r="ES16" s="80">
        <f t="shared" si="386"/>
        <v>0</v>
      </c>
      <c r="ET16" s="80">
        <f t="shared" si="387"/>
        <v>0</v>
      </c>
      <c r="EU16" s="80">
        <f t="shared" si="388"/>
        <v>0</v>
      </c>
      <c r="EV16" s="84">
        <f t="shared" si="389"/>
        <v>0</v>
      </c>
      <c r="EW16" s="84">
        <f t="shared" si="390"/>
        <v>0</v>
      </c>
      <c r="EX16" s="80">
        <f t="shared" si="391"/>
        <v>0</v>
      </c>
      <c r="EY16" s="80">
        <f t="shared" si="392"/>
        <v>0</v>
      </c>
      <c r="EZ16" s="80">
        <f t="shared" si="393"/>
        <v>0</v>
      </c>
      <c r="FA16" s="80">
        <f t="shared" si="394"/>
        <v>0</v>
      </c>
      <c r="FB16" s="80">
        <f t="shared" si="395"/>
        <v>0</v>
      </c>
      <c r="FC16" s="80">
        <f t="shared" si="396"/>
        <v>0</v>
      </c>
      <c r="FD16" s="80">
        <f t="shared" si="397"/>
        <v>0</v>
      </c>
      <c r="FE16" s="80">
        <f t="shared" si="398"/>
        <v>0</v>
      </c>
      <c r="FF16" s="80">
        <f t="shared" si="399"/>
        <v>0</v>
      </c>
      <c r="FG16" s="80">
        <f t="shared" si="400"/>
        <v>0</v>
      </c>
      <c r="FH16" s="80">
        <f t="shared" si="401"/>
        <v>0</v>
      </c>
      <c r="FI16" s="80">
        <f t="shared" si="402"/>
        <v>0</v>
      </c>
      <c r="FJ16" s="80">
        <f t="shared" si="403"/>
        <v>0</v>
      </c>
      <c r="FK16" s="80">
        <f t="shared" si="404"/>
        <v>0</v>
      </c>
      <c r="FL16" s="80">
        <f t="shared" si="405"/>
        <v>0</v>
      </c>
      <c r="FM16" s="80">
        <f t="shared" si="406"/>
        <v>0</v>
      </c>
      <c r="FN16" s="80">
        <f t="shared" si="407"/>
        <v>0</v>
      </c>
      <c r="FO16" s="80">
        <f t="shared" si="408"/>
        <v>0</v>
      </c>
      <c r="FP16" s="80">
        <f t="shared" si="409"/>
        <v>0</v>
      </c>
      <c r="FQ16" s="80">
        <f t="shared" si="410"/>
        <v>0</v>
      </c>
      <c r="FR16" s="80">
        <f t="shared" si="411"/>
        <v>0</v>
      </c>
      <c r="FS16" s="80">
        <f t="shared" si="412"/>
        <v>0</v>
      </c>
      <c r="FT16" s="80">
        <f t="shared" si="413"/>
        <v>0</v>
      </c>
      <c r="FU16" s="80">
        <f t="shared" si="414"/>
        <v>0</v>
      </c>
      <c r="FV16" s="80">
        <f t="shared" si="415"/>
        <v>0</v>
      </c>
      <c r="FW16" s="80">
        <f t="shared" si="416"/>
        <v>0</v>
      </c>
      <c r="FX16" s="80">
        <f t="shared" si="417"/>
        <v>0</v>
      </c>
      <c r="FY16" s="80">
        <f t="shared" si="418"/>
        <v>0</v>
      </c>
      <c r="FZ16" s="80">
        <f t="shared" si="419"/>
        <v>0</v>
      </c>
      <c r="GA16" s="80">
        <f t="shared" si="420"/>
        <v>0</v>
      </c>
      <c r="GB16" s="80">
        <f t="shared" si="421"/>
        <v>0</v>
      </c>
      <c r="GC16" s="84">
        <f t="shared" si="422"/>
        <v>0</v>
      </c>
      <c r="GD16" s="84">
        <f t="shared" si="423"/>
        <v>0</v>
      </c>
      <c r="GE16" s="80">
        <f t="shared" si="424"/>
        <v>0</v>
      </c>
      <c r="GF16" s="80">
        <f t="shared" si="425"/>
        <v>0</v>
      </c>
      <c r="GG16" s="80">
        <f t="shared" si="426"/>
        <v>0</v>
      </c>
      <c r="GH16" s="80">
        <f t="shared" si="427"/>
        <v>0</v>
      </c>
      <c r="GI16" s="80">
        <f t="shared" si="428"/>
        <v>0</v>
      </c>
      <c r="GJ16" s="80">
        <f t="shared" si="429"/>
        <v>0</v>
      </c>
      <c r="GK16" s="80">
        <f t="shared" si="430"/>
        <v>0</v>
      </c>
      <c r="GL16" s="80">
        <f t="shared" si="431"/>
        <v>0</v>
      </c>
      <c r="GM16" s="80">
        <f t="shared" si="432"/>
        <v>0</v>
      </c>
      <c r="GN16" s="80">
        <f t="shared" si="433"/>
        <v>0</v>
      </c>
      <c r="GO16" s="80">
        <f t="shared" si="434"/>
        <v>0</v>
      </c>
      <c r="GP16" s="80">
        <f t="shared" si="435"/>
        <v>0</v>
      </c>
      <c r="GQ16" s="80">
        <f t="shared" si="436"/>
        <v>0</v>
      </c>
      <c r="GR16" s="80">
        <f t="shared" si="437"/>
        <v>0</v>
      </c>
      <c r="GS16" s="80">
        <f t="shared" si="438"/>
        <v>0</v>
      </c>
      <c r="GT16" s="80">
        <f t="shared" si="439"/>
        <v>0</v>
      </c>
      <c r="GU16" s="80">
        <f t="shared" si="440"/>
        <v>0</v>
      </c>
      <c r="GV16" s="80">
        <f t="shared" si="441"/>
        <v>0</v>
      </c>
      <c r="GW16" s="80">
        <f t="shared" si="442"/>
        <v>0</v>
      </c>
      <c r="GX16" s="80">
        <f t="shared" si="443"/>
        <v>0</v>
      </c>
      <c r="GY16" s="80">
        <f t="shared" si="444"/>
        <v>0</v>
      </c>
      <c r="GZ16" s="80">
        <f t="shared" si="445"/>
        <v>0</v>
      </c>
      <c r="HA16" s="80">
        <f t="shared" si="446"/>
        <v>0</v>
      </c>
      <c r="HB16" s="80">
        <f t="shared" si="447"/>
        <v>0</v>
      </c>
      <c r="HC16" s="80">
        <f t="shared" si="448"/>
        <v>0</v>
      </c>
      <c r="HD16" s="80">
        <f t="shared" si="449"/>
        <v>0</v>
      </c>
      <c r="HE16" s="80">
        <f t="shared" si="450"/>
        <v>0</v>
      </c>
      <c r="HF16" s="80">
        <f t="shared" si="451"/>
        <v>0</v>
      </c>
      <c r="HG16" s="80">
        <f t="shared" si="452"/>
        <v>0</v>
      </c>
      <c r="HH16" s="80">
        <f t="shared" si="453"/>
        <v>0</v>
      </c>
      <c r="HI16" s="80">
        <f t="shared" si="454"/>
        <v>0</v>
      </c>
      <c r="HJ16" s="84">
        <f t="shared" si="455"/>
        <v>0</v>
      </c>
      <c r="HK16" s="95">
        <f t="shared" si="456"/>
        <v>0</v>
      </c>
      <c r="HL16" s="96"/>
      <c r="HM16" s="97"/>
    </row>
    <row r="17" ht="22.5" customHeight="1" spans="1:221">
      <c r="A17" s="27">
        <v>10</v>
      </c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56"/>
      <c r="AH17" s="57">
        <f t="shared" si="307"/>
        <v>0</v>
      </c>
      <c r="AI17" s="57">
        <f t="shared" si="308"/>
        <v>0</v>
      </c>
      <c r="AJ17" s="58">
        <f t="shared" si="309"/>
        <v>0</v>
      </c>
      <c r="AK17" s="59">
        <f t="shared" si="310"/>
        <v>0</v>
      </c>
      <c r="AL17" s="60">
        <f t="shared" si="311"/>
        <v>0</v>
      </c>
      <c r="AM17" s="60">
        <f t="shared" si="312"/>
        <v>0</v>
      </c>
      <c r="AN17" s="60">
        <f t="shared" si="313"/>
        <v>0</v>
      </c>
      <c r="AO17" s="60">
        <f t="shared" si="314"/>
        <v>0</v>
      </c>
      <c r="AP17" s="60">
        <f t="shared" si="315"/>
        <v>0</v>
      </c>
      <c r="AQ17" s="60">
        <f t="shared" si="316"/>
        <v>0</v>
      </c>
      <c r="AR17" s="60">
        <f t="shared" si="317"/>
        <v>0</v>
      </c>
      <c r="AS17" s="60">
        <f t="shared" si="318"/>
        <v>0</v>
      </c>
      <c r="AT17" s="60">
        <f t="shared" si="319"/>
        <v>0</v>
      </c>
      <c r="AU17" s="60">
        <f t="shared" si="320"/>
        <v>0</v>
      </c>
      <c r="AV17" s="60">
        <f t="shared" si="321"/>
        <v>0</v>
      </c>
      <c r="AW17" s="60">
        <f t="shared" si="322"/>
        <v>0</v>
      </c>
      <c r="AX17" s="60">
        <f t="shared" si="323"/>
        <v>0</v>
      </c>
      <c r="AY17" s="60"/>
      <c r="AZ17" s="74">
        <f t="shared" si="170"/>
        <v>0</v>
      </c>
      <c r="BA17" s="74">
        <f t="shared" si="171"/>
        <v>0</v>
      </c>
      <c r="BB17" s="74">
        <f t="shared" si="172"/>
        <v>0</v>
      </c>
      <c r="BC17" s="75">
        <f t="shared" si="173"/>
        <v>0</v>
      </c>
      <c r="BD17" s="76" t="str">
        <f>LOOKUP(C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7" s="76" t="str">
        <f>LOOKUP(D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7" s="76" t="str">
        <f>LOOKUP(E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7" s="76" t="str">
        <f>LOOKUP(F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7" s="76" t="str">
        <f>LOOKUP(G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7" s="76" t="str">
        <f>LOOKUP(H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7" s="76" t="str">
        <f>LOOKUP(I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7" s="76" t="str">
        <f>LOOKUP(J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7" s="76" t="str">
        <f>LOOKUP(K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7" s="76" t="str">
        <f>LOOKUP(L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7" s="76" t="str">
        <f>LOOKUP(M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7" s="76" t="str">
        <f>LOOKUP(N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7" s="76" t="str">
        <f>LOOKUP(O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7" s="76" t="str">
        <f>LOOKUP(P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7" s="76" t="str">
        <f>LOOKUP(Q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7" s="76" t="str">
        <f>LOOKUP(R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7" s="76" t="str">
        <f>LOOKUP(S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7" s="76" t="str">
        <f>LOOKUP(T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7" s="76" t="str">
        <f>LOOKUP(U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7" s="76" t="str">
        <f>LOOKUP(V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7" s="76" t="str">
        <f>LOOKUP(W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7" s="76" t="str">
        <f>LOOKUP(X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7" s="76" t="str">
        <f>LOOKUP(Y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7" s="76" t="str">
        <f>LOOKUP(Z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7" s="76" t="str">
        <f>LOOKUP(AA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7" s="76" t="str">
        <f>LOOKUP(AB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7" s="76" t="str">
        <f>LOOKUP(AC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7" s="76" t="str">
        <f>LOOKUP(AD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7" s="76" t="str">
        <f>LOOKUP(AE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7" s="76" t="str">
        <f>LOOKUP(AF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7" s="76" t="str">
        <f>LOOKUP(AG17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7" s="79">
        <f t="shared" si="324"/>
        <v>0</v>
      </c>
      <c r="CJ17" s="79">
        <f t="shared" si="325"/>
        <v>0</v>
      </c>
      <c r="CK17" s="80">
        <f t="shared" si="326"/>
        <v>0</v>
      </c>
      <c r="CL17" s="80">
        <f t="shared" si="327"/>
        <v>0</v>
      </c>
      <c r="CM17" s="80">
        <f t="shared" si="328"/>
        <v>0</v>
      </c>
      <c r="CN17" s="80">
        <f t="shared" si="329"/>
        <v>0</v>
      </c>
      <c r="CO17" s="80">
        <f t="shared" si="330"/>
        <v>0</v>
      </c>
      <c r="CP17" s="80">
        <f t="shared" si="331"/>
        <v>0</v>
      </c>
      <c r="CQ17" s="80">
        <f t="shared" si="332"/>
        <v>0</v>
      </c>
      <c r="CR17" s="80">
        <f t="shared" si="333"/>
        <v>0</v>
      </c>
      <c r="CS17" s="80">
        <f t="shared" si="334"/>
        <v>0</v>
      </c>
      <c r="CT17" s="80">
        <f t="shared" si="335"/>
        <v>0</v>
      </c>
      <c r="CU17" s="80">
        <f t="shared" si="336"/>
        <v>0</v>
      </c>
      <c r="CV17" s="80">
        <f t="shared" si="337"/>
        <v>0</v>
      </c>
      <c r="CW17" s="80">
        <f t="shared" si="338"/>
        <v>0</v>
      </c>
      <c r="CX17" s="80">
        <f t="shared" si="339"/>
        <v>0</v>
      </c>
      <c r="CY17" s="80">
        <f t="shared" si="340"/>
        <v>0</v>
      </c>
      <c r="CZ17" s="80">
        <f t="shared" si="341"/>
        <v>0</v>
      </c>
      <c r="DA17" s="80">
        <f t="shared" si="342"/>
        <v>0</v>
      </c>
      <c r="DB17" s="80">
        <f t="shared" si="343"/>
        <v>0</v>
      </c>
      <c r="DC17" s="80">
        <f t="shared" si="344"/>
        <v>0</v>
      </c>
      <c r="DD17" s="80">
        <f t="shared" si="345"/>
        <v>0</v>
      </c>
      <c r="DE17" s="80">
        <f t="shared" si="346"/>
        <v>0</v>
      </c>
      <c r="DF17" s="80">
        <f t="shared" si="347"/>
        <v>0</v>
      </c>
      <c r="DG17" s="80">
        <f t="shared" si="348"/>
        <v>0</v>
      </c>
      <c r="DH17" s="80">
        <f t="shared" si="349"/>
        <v>0</v>
      </c>
      <c r="DI17" s="80">
        <f t="shared" si="350"/>
        <v>0</v>
      </c>
      <c r="DJ17" s="80">
        <f t="shared" si="351"/>
        <v>0</v>
      </c>
      <c r="DK17" s="80">
        <f t="shared" si="352"/>
        <v>0</v>
      </c>
      <c r="DL17" s="80">
        <f t="shared" si="353"/>
        <v>0</v>
      </c>
      <c r="DM17" s="80">
        <f t="shared" si="354"/>
        <v>0</v>
      </c>
      <c r="DN17" s="80">
        <f t="shared" si="355"/>
        <v>0</v>
      </c>
      <c r="DO17" s="80">
        <f t="shared" si="356"/>
        <v>0</v>
      </c>
      <c r="DP17" s="84">
        <f t="shared" si="357"/>
        <v>0</v>
      </c>
      <c r="DQ17" s="80">
        <f t="shared" si="358"/>
        <v>0</v>
      </c>
      <c r="DR17" s="80">
        <f t="shared" si="359"/>
        <v>0</v>
      </c>
      <c r="DS17" s="80">
        <f t="shared" si="360"/>
        <v>0</v>
      </c>
      <c r="DT17" s="80">
        <f t="shared" si="361"/>
        <v>0</v>
      </c>
      <c r="DU17" s="80">
        <f t="shared" si="362"/>
        <v>0</v>
      </c>
      <c r="DV17" s="80">
        <f t="shared" si="363"/>
        <v>0</v>
      </c>
      <c r="DW17" s="80">
        <f t="shared" si="364"/>
        <v>0</v>
      </c>
      <c r="DX17" s="80">
        <f t="shared" si="365"/>
        <v>0</v>
      </c>
      <c r="DY17" s="80">
        <f t="shared" si="366"/>
        <v>0</v>
      </c>
      <c r="DZ17" s="80">
        <f t="shared" si="367"/>
        <v>0</v>
      </c>
      <c r="EA17" s="80">
        <f t="shared" si="368"/>
        <v>0</v>
      </c>
      <c r="EB17" s="80">
        <f t="shared" si="369"/>
        <v>0</v>
      </c>
      <c r="EC17" s="80">
        <f t="shared" si="370"/>
        <v>0</v>
      </c>
      <c r="ED17" s="80">
        <f t="shared" si="371"/>
        <v>0</v>
      </c>
      <c r="EE17" s="80">
        <f t="shared" si="372"/>
        <v>0</v>
      </c>
      <c r="EF17" s="80">
        <f t="shared" si="373"/>
        <v>0</v>
      </c>
      <c r="EG17" s="80">
        <f t="shared" si="374"/>
        <v>0</v>
      </c>
      <c r="EH17" s="80">
        <f t="shared" si="375"/>
        <v>0</v>
      </c>
      <c r="EI17" s="80">
        <f t="shared" si="376"/>
        <v>0</v>
      </c>
      <c r="EJ17" s="80">
        <f t="shared" si="377"/>
        <v>0</v>
      </c>
      <c r="EK17" s="80">
        <f t="shared" si="378"/>
        <v>0</v>
      </c>
      <c r="EL17" s="80">
        <f t="shared" si="379"/>
        <v>0</v>
      </c>
      <c r="EM17" s="80">
        <f t="shared" si="380"/>
        <v>0</v>
      </c>
      <c r="EN17" s="80">
        <f t="shared" si="381"/>
        <v>0</v>
      </c>
      <c r="EO17" s="80">
        <f t="shared" si="382"/>
        <v>0</v>
      </c>
      <c r="EP17" s="80">
        <f t="shared" si="383"/>
        <v>0</v>
      </c>
      <c r="EQ17" s="80">
        <f t="shared" si="384"/>
        <v>0</v>
      </c>
      <c r="ER17" s="80">
        <f t="shared" si="385"/>
        <v>0</v>
      </c>
      <c r="ES17" s="80">
        <f t="shared" si="386"/>
        <v>0</v>
      </c>
      <c r="ET17" s="80">
        <f t="shared" si="387"/>
        <v>0</v>
      </c>
      <c r="EU17" s="80">
        <f t="shared" si="388"/>
        <v>0</v>
      </c>
      <c r="EV17" s="84">
        <f t="shared" si="389"/>
        <v>0</v>
      </c>
      <c r="EW17" s="84">
        <f t="shared" si="390"/>
        <v>0</v>
      </c>
      <c r="EX17" s="80">
        <f t="shared" si="391"/>
        <v>0</v>
      </c>
      <c r="EY17" s="80">
        <f t="shared" si="392"/>
        <v>0</v>
      </c>
      <c r="EZ17" s="80">
        <f t="shared" si="393"/>
        <v>0</v>
      </c>
      <c r="FA17" s="80">
        <f t="shared" si="394"/>
        <v>0</v>
      </c>
      <c r="FB17" s="80">
        <f t="shared" si="395"/>
        <v>0</v>
      </c>
      <c r="FC17" s="80">
        <f t="shared" si="396"/>
        <v>0</v>
      </c>
      <c r="FD17" s="80">
        <f t="shared" si="397"/>
        <v>0</v>
      </c>
      <c r="FE17" s="80">
        <f t="shared" si="398"/>
        <v>0</v>
      </c>
      <c r="FF17" s="80">
        <f t="shared" si="399"/>
        <v>0</v>
      </c>
      <c r="FG17" s="80">
        <f t="shared" si="400"/>
        <v>0</v>
      </c>
      <c r="FH17" s="80">
        <f t="shared" si="401"/>
        <v>0</v>
      </c>
      <c r="FI17" s="80">
        <f t="shared" si="402"/>
        <v>0</v>
      </c>
      <c r="FJ17" s="80">
        <f t="shared" si="403"/>
        <v>0</v>
      </c>
      <c r="FK17" s="80">
        <f t="shared" si="404"/>
        <v>0</v>
      </c>
      <c r="FL17" s="80">
        <f t="shared" si="405"/>
        <v>0</v>
      </c>
      <c r="FM17" s="80">
        <f t="shared" si="406"/>
        <v>0</v>
      </c>
      <c r="FN17" s="80">
        <f t="shared" si="407"/>
        <v>0</v>
      </c>
      <c r="FO17" s="80">
        <f t="shared" si="408"/>
        <v>0</v>
      </c>
      <c r="FP17" s="80">
        <f t="shared" si="409"/>
        <v>0</v>
      </c>
      <c r="FQ17" s="80">
        <f t="shared" si="410"/>
        <v>0</v>
      </c>
      <c r="FR17" s="80">
        <f t="shared" si="411"/>
        <v>0</v>
      </c>
      <c r="FS17" s="80">
        <f t="shared" si="412"/>
        <v>0</v>
      </c>
      <c r="FT17" s="80">
        <f t="shared" si="413"/>
        <v>0</v>
      </c>
      <c r="FU17" s="80">
        <f t="shared" si="414"/>
        <v>0</v>
      </c>
      <c r="FV17" s="80">
        <f t="shared" si="415"/>
        <v>0</v>
      </c>
      <c r="FW17" s="80">
        <f t="shared" si="416"/>
        <v>0</v>
      </c>
      <c r="FX17" s="80">
        <f t="shared" si="417"/>
        <v>0</v>
      </c>
      <c r="FY17" s="80">
        <f t="shared" si="418"/>
        <v>0</v>
      </c>
      <c r="FZ17" s="80">
        <f t="shared" si="419"/>
        <v>0</v>
      </c>
      <c r="GA17" s="80">
        <f t="shared" si="420"/>
        <v>0</v>
      </c>
      <c r="GB17" s="80">
        <f t="shared" si="421"/>
        <v>0</v>
      </c>
      <c r="GC17" s="84">
        <f t="shared" si="422"/>
        <v>0</v>
      </c>
      <c r="GD17" s="84">
        <f t="shared" si="423"/>
        <v>0</v>
      </c>
      <c r="GE17" s="80">
        <f t="shared" si="424"/>
        <v>0</v>
      </c>
      <c r="GF17" s="80">
        <f t="shared" si="425"/>
        <v>0</v>
      </c>
      <c r="GG17" s="80">
        <f t="shared" si="426"/>
        <v>0</v>
      </c>
      <c r="GH17" s="80">
        <f t="shared" si="427"/>
        <v>0</v>
      </c>
      <c r="GI17" s="80">
        <f t="shared" si="428"/>
        <v>0</v>
      </c>
      <c r="GJ17" s="80">
        <f t="shared" si="429"/>
        <v>0</v>
      </c>
      <c r="GK17" s="80">
        <f t="shared" si="430"/>
        <v>0</v>
      </c>
      <c r="GL17" s="80">
        <f t="shared" si="431"/>
        <v>0</v>
      </c>
      <c r="GM17" s="80">
        <f t="shared" si="432"/>
        <v>0</v>
      </c>
      <c r="GN17" s="80">
        <f t="shared" si="433"/>
        <v>0</v>
      </c>
      <c r="GO17" s="80">
        <f t="shared" si="434"/>
        <v>0</v>
      </c>
      <c r="GP17" s="80">
        <f t="shared" si="435"/>
        <v>0</v>
      </c>
      <c r="GQ17" s="80">
        <f t="shared" si="436"/>
        <v>0</v>
      </c>
      <c r="GR17" s="80">
        <f t="shared" si="437"/>
        <v>0</v>
      </c>
      <c r="GS17" s="80">
        <f t="shared" si="438"/>
        <v>0</v>
      </c>
      <c r="GT17" s="80">
        <f t="shared" si="439"/>
        <v>0</v>
      </c>
      <c r="GU17" s="80">
        <f t="shared" si="440"/>
        <v>0</v>
      </c>
      <c r="GV17" s="80">
        <f t="shared" si="441"/>
        <v>0</v>
      </c>
      <c r="GW17" s="80">
        <f t="shared" si="442"/>
        <v>0</v>
      </c>
      <c r="GX17" s="80">
        <f t="shared" si="443"/>
        <v>0</v>
      </c>
      <c r="GY17" s="80">
        <f t="shared" si="444"/>
        <v>0</v>
      </c>
      <c r="GZ17" s="80">
        <f t="shared" si="445"/>
        <v>0</v>
      </c>
      <c r="HA17" s="80">
        <f t="shared" si="446"/>
        <v>0</v>
      </c>
      <c r="HB17" s="80">
        <f t="shared" si="447"/>
        <v>0</v>
      </c>
      <c r="HC17" s="80">
        <f t="shared" si="448"/>
        <v>0</v>
      </c>
      <c r="HD17" s="80">
        <f t="shared" si="449"/>
        <v>0</v>
      </c>
      <c r="HE17" s="80">
        <f t="shared" si="450"/>
        <v>0</v>
      </c>
      <c r="HF17" s="80">
        <f t="shared" si="451"/>
        <v>0</v>
      </c>
      <c r="HG17" s="80">
        <f t="shared" si="452"/>
        <v>0</v>
      </c>
      <c r="HH17" s="80">
        <f t="shared" si="453"/>
        <v>0</v>
      </c>
      <c r="HI17" s="80">
        <f t="shared" si="454"/>
        <v>0</v>
      </c>
      <c r="HJ17" s="84">
        <f t="shared" si="455"/>
        <v>0</v>
      </c>
      <c r="HK17" s="95">
        <f t="shared" si="456"/>
        <v>0</v>
      </c>
      <c r="HL17" s="96"/>
      <c r="HM17" s="97"/>
    </row>
    <row r="18" ht="22.5" customHeight="1" spans="1:221">
      <c r="A18" s="27">
        <v>11</v>
      </c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56"/>
      <c r="AH18" s="57">
        <f t="shared" si="307"/>
        <v>0</v>
      </c>
      <c r="AI18" s="57">
        <f t="shared" si="308"/>
        <v>0</v>
      </c>
      <c r="AJ18" s="58">
        <f t="shared" si="309"/>
        <v>0</v>
      </c>
      <c r="AK18" s="59">
        <f t="shared" si="310"/>
        <v>0</v>
      </c>
      <c r="AL18" s="60">
        <f t="shared" si="311"/>
        <v>0</v>
      </c>
      <c r="AM18" s="60">
        <f t="shared" si="312"/>
        <v>0</v>
      </c>
      <c r="AN18" s="60">
        <f t="shared" si="313"/>
        <v>0</v>
      </c>
      <c r="AO18" s="60">
        <f t="shared" si="314"/>
        <v>0</v>
      </c>
      <c r="AP18" s="60">
        <f t="shared" si="315"/>
        <v>0</v>
      </c>
      <c r="AQ18" s="60">
        <f t="shared" si="316"/>
        <v>0</v>
      </c>
      <c r="AR18" s="60">
        <f t="shared" si="317"/>
        <v>0</v>
      </c>
      <c r="AS18" s="60">
        <f t="shared" si="318"/>
        <v>0</v>
      </c>
      <c r="AT18" s="60">
        <f t="shared" si="319"/>
        <v>0</v>
      </c>
      <c r="AU18" s="60">
        <f t="shared" si="320"/>
        <v>0</v>
      </c>
      <c r="AV18" s="60">
        <f t="shared" si="321"/>
        <v>0</v>
      </c>
      <c r="AW18" s="60">
        <f t="shared" si="322"/>
        <v>0</v>
      </c>
      <c r="AX18" s="60">
        <f t="shared" si="323"/>
        <v>0</v>
      </c>
      <c r="AY18" s="60"/>
      <c r="AZ18" s="74">
        <f t="shared" si="170"/>
        <v>0</v>
      </c>
      <c r="BA18" s="74">
        <f t="shared" si="171"/>
        <v>0</v>
      </c>
      <c r="BB18" s="74">
        <f t="shared" si="172"/>
        <v>0</v>
      </c>
      <c r="BC18" s="75">
        <f t="shared" si="173"/>
        <v>0</v>
      </c>
      <c r="BD18" s="76" t="str">
        <f>LOOKUP(C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8" s="76" t="str">
        <f>LOOKUP(D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8" s="76" t="str">
        <f>LOOKUP(E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8" s="76" t="str">
        <f>LOOKUP(F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8" s="76" t="str">
        <f>LOOKUP(G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8" s="76" t="str">
        <f>LOOKUP(H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8" s="76" t="str">
        <f>LOOKUP(I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8" s="76" t="str">
        <f>LOOKUP(J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8" s="76" t="str">
        <f>LOOKUP(K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8" s="76" t="str">
        <f>LOOKUP(L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8" s="76" t="str">
        <f>LOOKUP(M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8" s="76" t="str">
        <f>LOOKUP(N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8" s="76" t="str">
        <f>LOOKUP(O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8" s="76" t="str">
        <f>LOOKUP(P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8" s="76" t="str">
        <f>LOOKUP(Q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8" s="76" t="str">
        <f>LOOKUP(R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8" s="76" t="str">
        <f>LOOKUP(S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8" s="76" t="str">
        <f>LOOKUP(T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8" s="76" t="str">
        <f>LOOKUP(U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8" s="76" t="str">
        <f>LOOKUP(V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8" s="76" t="str">
        <f>LOOKUP(W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8" s="76" t="str">
        <f>LOOKUP(X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8" s="76" t="str">
        <f>LOOKUP(Y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8" s="76" t="str">
        <f>LOOKUP(Z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8" s="76" t="str">
        <f>LOOKUP(AA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8" s="76" t="str">
        <f>LOOKUP(AB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8" s="76" t="str">
        <f>LOOKUP(AC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8" s="76" t="str">
        <f>LOOKUP(AD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8" s="76" t="str">
        <f>LOOKUP(AE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8" s="76" t="str">
        <f>LOOKUP(AF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8" s="76" t="str">
        <f>LOOKUP(AG18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8" s="79">
        <f t="shared" si="324"/>
        <v>0</v>
      </c>
      <c r="CJ18" s="79">
        <f t="shared" si="325"/>
        <v>0</v>
      </c>
      <c r="CK18" s="80">
        <f t="shared" si="326"/>
        <v>0</v>
      </c>
      <c r="CL18" s="80">
        <f t="shared" si="327"/>
        <v>0</v>
      </c>
      <c r="CM18" s="80">
        <f t="shared" si="328"/>
        <v>0</v>
      </c>
      <c r="CN18" s="80">
        <f t="shared" si="329"/>
        <v>0</v>
      </c>
      <c r="CO18" s="80">
        <f t="shared" si="330"/>
        <v>0</v>
      </c>
      <c r="CP18" s="80">
        <f t="shared" si="331"/>
        <v>0</v>
      </c>
      <c r="CQ18" s="80">
        <f t="shared" si="332"/>
        <v>0</v>
      </c>
      <c r="CR18" s="80">
        <f t="shared" si="333"/>
        <v>0</v>
      </c>
      <c r="CS18" s="80">
        <f t="shared" si="334"/>
        <v>0</v>
      </c>
      <c r="CT18" s="80">
        <f t="shared" si="335"/>
        <v>0</v>
      </c>
      <c r="CU18" s="80">
        <f t="shared" si="336"/>
        <v>0</v>
      </c>
      <c r="CV18" s="80">
        <f t="shared" si="337"/>
        <v>0</v>
      </c>
      <c r="CW18" s="80">
        <f t="shared" si="338"/>
        <v>0</v>
      </c>
      <c r="CX18" s="80">
        <f t="shared" si="339"/>
        <v>0</v>
      </c>
      <c r="CY18" s="80">
        <f t="shared" si="340"/>
        <v>0</v>
      </c>
      <c r="CZ18" s="80">
        <f t="shared" si="341"/>
        <v>0</v>
      </c>
      <c r="DA18" s="80">
        <f t="shared" si="342"/>
        <v>0</v>
      </c>
      <c r="DB18" s="80">
        <f t="shared" si="343"/>
        <v>0</v>
      </c>
      <c r="DC18" s="80">
        <f t="shared" si="344"/>
        <v>0</v>
      </c>
      <c r="DD18" s="80">
        <f t="shared" si="345"/>
        <v>0</v>
      </c>
      <c r="DE18" s="80">
        <f t="shared" si="346"/>
        <v>0</v>
      </c>
      <c r="DF18" s="80">
        <f t="shared" si="347"/>
        <v>0</v>
      </c>
      <c r="DG18" s="80">
        <f t="shared" si="348"/>
        <v>0</v>
      </c>
      <c r="DH18" s="80">
        <f t="shared" si="349"/>
        <v>0</v>
      </c>
      <c r="DI18" s="80">
        <f t="shared" si="350"/>
        <v>0</v>
      </c>
      <c r="DJ18" s="80">
        <f t="shared" si="351"/>
        <v>0</v>
      </c>
      <c r="DK18" s="80">
        <f t="shared" si="352"/>
        <v>0</v>
      </c>
      <c r="DL18" s="80">
        <f t="shared" si="353"/>
        <v>0</v>
      </c>
      <c r="DM18" s="80">
        <f t="shared" si="354"/>
        <v>0</v>
      </c>
      <c r="DN18" s="80">
        <f t="shared" si="355"/>
        <v>0</v>
      </c>
      <c r="DO18" s="80">
        <f t="shared" si="356"/>
        <v>0</v>
      </c>
      <c r="DP18" s="84">
        <f t="shared" si="357"/>
        <v>0</v>
      </c>
      <c r="DQ18" s="80">
        <f t="shared" si="358"/>
        <v>0</v>
      </c>
      <c r="DR18" s="80">
        <f t="shared" si="359"/>
        <v>0</v>
      </c>
      <c r="DS18" s="80">
        <f t="shared" si="360"/>
        <v>0</v>
      </c>
      <c r="DT18" s="80">
        <f t="shared" si="361"/>
        <v>0</v>
      </c>
      <c r="DU18" s="80">
        <f t="shared" si="362"/>
        <v>0</v>
      </c>
      <c r="DV18" s="80">
        <f t="shared" si="363"/>
        <v>0</v>
      </c>
      <c r="DW18" s="80">
        <f t="shared" si="364"/>
        <v>0</v>
      </c>
      <c r="DX18" s="80">
        <f t="shared" si="365"/>
        <v>0</v>
      </c>
      <c r="DY18" s="80">
        <f t="shared" si="366"/>
        <v>0</v>
      </c>
      <c r="DZ18" s="80">
        <f t="shared" si="367"/>
        <v>0</v>
      </c>
      <c r="EA18" s="80">
        <f t="shared" si="368"/>
        <v>0</v>
      </c>
      <c r="EB18" s="80">
        <f t="shared" si="369"/>
        <v>0</v>
      </c>
      <c r="EC18" s="80">
        <f t="shared" si="370"/>
        <v>0</v>
      </c>
      <c r="ED18" s="80">
        <f t="shared" si="371"/>
        <v>0</v>
      </c>
      <c r="EE18" s="80">
        <f t="shared" si="372"/>
        <v>0</v>
      </c>
      <c r="EF18" s="80">
        <f t="shared" si="373"/>
        <v>0</v>
      </c>
      <c r="EG18" s="80">
        <f t="shared" si="374"/>
        <v>0</v>
      </c>
      <c r="EH18" s="80">
        <f t="shared" si="375"/>
        <v>0</v>
      </c>
      <c r="EI18" s="80">
        <f t="shared" si="376"/>
        <v>0</v>
      </c>
      <c r="EJ18" s="80">
        <f t="shared" si="377"/>
        <v>0</v>
      </c>
      <c r="EK18" s="80">
        <f t="shared" si="378"/>
        <v>0</v>
      </c>
      <c r="EL18" s="80">
        <f t="shared" si="379"/>
        <v>0</v>
      </c>
      <c r="EM18" s="80">
        <f t="shared" si="380"/>
        <v>0</v>
      </c>
      <c r="EN18" s="80">
        <f t="shared" si="381"/>
        <v>0</v>
      </c>
      <c r="EO18" s="80">
        <f t="shared" si="382"/>
        <v>0</v>
      </c>
      <c r="EP18" s="80">
        <f t="shared" si="383"/>
        <v>0</v>
      </c>
      <c r="EQ18" s="80">
        <f t="shared" si="384"/>
        <v>0</v>
      </c>
      <c r="ER18" s="80">
        <f t="shared" si="385"/>
        <v>0</v>
      </c>
      <c r="ES18" s="80">
        <f t="shared" si="386"/>
        <v>0</v>
      </c>
      <c r="ET18" s="80">
        <f t="shared" si="387"/>
        <v>0</v>
      </c>
      <c r="EU18" s="80">
        <f t="shared" si="388"/>
        <v>0</v>
      </c>
      <c r="EV18" s="84">
        <f t="shared" si="389"/>
        <v>0</v>
      </c>
      <c r="EW18" s="84">
        <f t="shared" si="390"/>
        <v>0</v>
      </c>
      <c r="EX18" s="80">
        <f t="shared" si="391"/>
        <v>0</v>
      </c>
      <c r="EY18" s="80">
        <f t="shared" si="392"/>
        <v>0</v>
      </c>
      <c r="EZ18" s="80">
        <f t="shared" si="393"/>
        <v>0</v>
      </c>
      <c r="FA18" s="80">
        <f t="shared" si="394"/>
        <v>0</v>
      </c>
      <c r="FB18" s="80">
        <f t="shared" si="395"/>
        <v>0</v>
      </c>
      <c r="FC18" s="80">
        <f t="shared" si="396"/>
        <v>0</v>
      </c>
      <c r="FD18" s="80">
        <f t="shared" si="397"/>
        <v>0</v>
      </c>
      <c r="FE18" s="80">
        <f t="shared" si="398"/>
        <v>0</v>
      </c>
      <c r="FF18" s="80">
        <f t="shared" si="399"/>
        <v>0</v>
      </c>
      <c r="FG18" s="80">
        <f t="shared" si="400"/>
        <v>0</v>
      </c>
      <c r="FH18" s="80">
        <f t="shared" si="401"/>
        <v>0</v>
      </c>
      <c r="FI18" s="80">
        <f t="shared" si="402"/>
        <v>0</v>
      </c>
      <c r="FJ18" s="80">
        <f t="shared" si="403"/>
        <v>0</v>
      </c>
      <c r="FK18" s="80">
        <f t="shared" si="404"/>
        <v>0</v>
      </c>
      <c r="FL18" s="80">
        <f t="shared" si="405"/>
        <v>0</v>
      </c>
      <c r="FM18" s="80">
        <f t="shared" si="406"/>
        <v>0</v>
      </c>
      <c r="FN18" s="80">
        <f t="shared" si="407"/>
        <v>0</v>
      </c>
      <c r="FO18" s="80">
        <f t="shared" si="408"/>
        <v>0</v>
      </c>
      <c r="FP18" s="80">
        <f t="shared" si="409"/>
        <v>0</v>
      </c>
      <c r="FQ18" s="80">
        <f t="shared" si="410"/>
        <v>0</v>
      </c>
      <c r="FR18" s="80">
        <f t="shared" si="411"/>
        <v>0</v>
      </c>
      <c r="FS18" s="80">
        <f t="shared" si="412"/>
        <v>0</v>
      </c>
      <c r="FT18" s="80">
        <f t="shared" si="413"/>
        <v>0</v>
      </c>
      <c r="FU18" s="80">
        <f t="shared" si="414"/>
        <v>0</v>
      </c>
      <c r="FV18" s="80">
        <f t="shared" si="415"/>
        <v>0</v>
      </c>
      <c r="FW18" s="80">
        <f t="shared" si="416"/>
        <v>0</v>
      </c>
      <c r="FX18" s="80">
        <f t="shared" si="417"/>
        <v>0</v>
      </c>
      <c r="FY18" s="80">
        <f t="shared" si="418"/>
        <v>0</v>
      </c>
      <c r="FZ18" s="80">
        <f t="shared" si="419"/>
        <v>0</v>
      </c>
      <c r="GA18" s="80">
        <f t="shared" si="420"/>
        <v>0</v>
      </c>
      <c r="GB18" s="80">
        <f t="shared" si="421"/>
        <v>0</v>
      </c>
      <c r="GC18" s="84">
        <f t="shared" si="422"/>
        <v>0</v>
      </c>
      <c r="GD18" s="84">
        <f t="shared" si="423"/>
        <v>0</v>
      </c>
      <c r="GE18" s="80">
        <f t="shared" si="424"/>
        <v>0</v>
      </c>
      <c r="GF18" s="80">
        <f t="shared" si="425"/>
        <v>0</v>
      </c>
      <c r="GG18" s="80">
        <f t="shared" si="426"/>
        <v>0</v>
      </c>
      <c r="GH18" s="80">
        <f t="shared" si="427"/>
        <v>0</v>
      </c>
      <c r="GI18" s="80">
        <f t="shared" si="428"/>
        <v>0</v>
      </c>
      <c r="GJ18" s="80">
        <f t="shared" si="429"/>
        <v>0</v>
      </c>
      <c r="GK18" s="80">
        <f t="shared" si="430"/>
        <v>0</v>
      </c>
      <c r="GL18" s="80">
        <f t="shared" si="431"/>
        <v>0</v>
      </c>
      <c r="GM18" s="80">
        <f t="shared" si="432"/>
        <v>0</v>
      </c>
      <c r="GN18" s="80">
        <f t="shared" si="433"/>
        <v>0</v>
      </c>
      <c r="GO18" s="80">
        <f t="shared" si="434"/>
        <v>0</v>
      </c>
      <c r="GP18" s="80">
        <f t="shared" si="435"/>
        <v>0</v>
      </c>
      <c r="GQ18" s="80">
        <f t="shared" si="436"/>
        <v>0</v>
      </c>
      <c r="GR18" s="80">
        <f t="shared" si="437"/>
        <v>0</v>
      </c>
      <c r="GS18" s="80">
        <f t="shared" si="438"/>
        <v>0</v>
      </c>
      <c r="GT18" s="80">
        <f t="shared" si="439"/>
        <v>0</v>
      </c>
      <c r="GU18" s="80">
        <f t="shared" si="440"/>
        <v>0</v>
      </c>
      <c r="GV18" s="80">
        <f t="shared" si="441"/>
        <v>0</v>
      </c>
      <c r="GW18" s="80">
        <f t="shared" si="442"/>
        <v>0</v>
      </c>
      <c r="GX18" s="80">
        <f t="shared" si="443"/>
        <v>0</v>
      </c>
      <c r="GY18" s="80">
        <f t="shared" si="444"/>
        <v>0</v>
      </c>
      <c r="GZ18" s="80">
        <f t="shared" si="445"/>
        <v>0</v>
      </c>
      <c r="HA18" s="80">
        <f t="shared" si="446"/>
        <v>0</v>
      </c>
      <c r="HB18" s="80">
        <f t="shared" si="447"/>
        <v>0</v>
      </c>
      <c r="HC18" s="80">
        <f t="shared" si="448"/>
        <v>0</v>
      </c>
      <c r="HD18" s="80">
        <f t="shared" si="449"/>
        <v>0</v>
      </c>
      <c r="HE18" s="80">
        <f t="shared" si="450"/>
        <v>0</v>
      </c>
      <c r="HF18" s="80">
        <f t="shared" si="451"/>
        <v>0</v>
      </c>
      <c r="HG18" s="80">
        <f t="shared" si="452"/>
        <v>0</v>
      </c>
      <c r="HH18" s="80">
        <f t="shared" si="453"/>
        <v>0</v>
      </c>
      <c r="HI18" s="80">
        <f t="shared" si="454"/>
        <v>0</v>
      </c>
      <c r="HJ18" s="84">
        <f t="shared" si="455"/>
        <v>0</v>
      </c>
      <c r="HK18" s="95">
        <f t="shared" si="456"/>
        <v>0</v>
      </c>
      <c r="HL18" s="96"/>
      <c r="HM18" s="97"/>
    </row>
    <row r="19" ht="22.5" customHeight="1" spans="1:221">
      <c r="A19" s="27">
        <v>12</v>
      </c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56"/>
      <c r="AH19" s="57">
        <f t="shared" si="307"/>
        <v>0</v>
      </c>
      <c r="AI19" s="57">
        <f t="shared" si="308"/>
        <v>0</v>
      </c>
      <c r="AJ19" s="58">
        <f t="shared" si="309"/>
        <v>0</v>
      </c>
      <c r="AK19" s="59">
        <f t="shared" si="310"/>
        <v>0</v>
      </c>
      <c r="AL19" s="60">
        <f t="shared" si="311"/>
        <v>0</v>
      </c>
      <c r="AM19" s="60">
        <f t="shared" si="312"/>
        <v>0</v>
      </c>
      <c r="AN19" s="60">
        <f t="shared" si="313"/>
        <v>0</v>
      </c>
      <c r="AO19" s="60">
        <f t="shared" si="314"/>
        <v>0</v>
      </c>
      <c r="AP19" s="60">
        <f t="shared" si="315"/>
        <v>0</v>
      </c>
      <c r="AQ19" s="60">
        <f t="shared" si="316"/>
        <v>0</v>
      </c>
      <c r="AR19" s="60">
        <f t="shared" si="317"/>
        <v>0</v>
      </c>
      <c r="AS19" s="60">
        <f t="shared" si="318"/>
        <v>0</v>
      </c>
      <c r="AT19" s="60">
        <f t="shared" si="319"/>
        <v>0</v>
      </c>
      <c r="AU19" s="60">
        <f t="shared" si="320"/>
        <v>0</v>
      </c>
      <c r="AV19" s="60">
        <f t="shared" si="321"/>
        <v>0</v>
      </c>
      <c r="AW19" s="60">
        <f t="shared" si="322"/>
        <v>0</v>
      </c>
      <c r="AX19" s="60">
        <f t="shared" si="323"/>
        <v>0</v>
      </c>
      <c r="AY19" s="60"/>
      <c r="AZ19" s="74">
        <f t="shared" si="170"/>
        <v>0</v>
      </c>
      <c r="BA19" s="74">
        <f t="shared" si="171"/>
        <v>0</v>
      </c>
      <c r="BB19" s="74">
        <f t="shared" si="172"/>
        <v>0</v>
      </c>
      <c r="BC19" s="75">
        <f t="shared" si="173"/>
        <v>0</v>
      </c>
      <c r="BD19" s="76" t="str">
        <f>LOOKUP(C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9" s="76" t="str">
        <f>LOOKUP(D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9" s="76" t="str">
        <f>LOOKUP(E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9" s="76" t="str">
        <f>LOOKUP(F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9" s="76" t="str">
        <f>LOOKUP(G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9" s="76" t="str">
        <f>LOOKUP(H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9" s="76" t="str">
        <f>LOOKUP(I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9" s="76" t="str">
        <f>LOOKUP(J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9" s="76" t="str">
        <f>LOOKUP(K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9" s="76" t="str">
        <f>LOOKUP(L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9" s="76" t="str">
        <f>LOOKUP(M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9" s="76" t="str">
        <f>LOOKUP(N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9" s="76" t="str">
        <f>LOOKUP(O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9" s="76" t="str">
        <f>LOOKUP(P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9" s="76" t="str">
        <f>LOOKUP(Q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9" s="76" t="str">
        <f>LOOKUP(R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9" s="76" t="str">
        <f>LOOKUP(S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9" s="76" t="str">
        <f>LOOKUP(T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9" s="76" t="str">
        <f>LOOKUP(U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9" s="76" t="str">
        <f>LOOKUP(V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9" s="76" t="str">
        <f>LOOKUP(W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9" s="76" t="str">
        <f>LOOKUP(X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9" s="76" t="str">
        <f>LOOKUP(Y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9" s="76" t="str">
        <f>LOOKUP(Z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9" s="76" t="str">
        <f>LOOKUP(AA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9" s="76" t="str">
        <f>LOOKUP(AB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9" s="76" t="str">
        <f>LOOKUP(AC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9" s="76" t="str">
        <f>LOOKUP(AD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9" s="76" t="str">
        <f>LOOKUP(AE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9" s="76" t="str">
        <f>LOOKUP(AF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9" s="76" t="str">
        <f>LOOKUP(AG19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9" s="79">
        <f t="shared" si="324"/>
        <v>0</v>
      </c>
      <c r="CJ19" s="79">
        <f t="shared" si="325"/>
        <v>0</v>
      </c>
      <c r="CK19" s="80">
        <f t="shared" si="326"/>
        <v>0</v>
      </c>
      <c r="CL19" s="80">
        <f t="shared" si="327"/>
        <v>0</v>
      </c>
      <c r="CM19" s="80">
        <f t="shared" si="328"/>
        <v>0</v>
      </c>
      <c r="CN19" s="80">
        <f t="shared" si="329"/>
        <v>0</v>
      </c>
      <c r="CO19" s="80">
        <f t="shared" si="330"/>
        <v>0</v>
      </c>
      <c r="CP19" s="80">
        <f t="shared" si="331"/>
        <v>0</v>
      </c>
      <c r="CQ19" s="80">
        <f t="shared" si="332"/>
        <v>0</v>
      </c>
      <c r="CR19" s="80">
        <f t="shared" si="333"/>
        <v>0</v>
      </c>
      <c r="CS19" s="80">
        <f t="shared" si="334"/>
        <v>0</v>
      </c>
      <c r="CT19" s="80">
        <f t="shared" si="335"/>
        <v>0</v>
      </c>
      <c r="CU19" s="80">
        <f t="shared" si="336"/>
        <v>0</v>
      </c>
      <c r="CV19" s="80">
        <f t="shared" si="337"/>
        <v>0</v>
      </c>
      <c r="CW19" s="80">
        <f t="shared" si="338"/>
        <v>0</v>
      </c>
      <c r="CX19" s="80">
        <f t="shared" si="339"/>
        <v>0</v>
      </c>
      <c r="CY19" s="80">
        <f t="shared" si="340"/>
        <v>0</v>
      </c>
      <c r="CZ19" s="80">
        <f t="shared" si="341"/>
        <v>0</v>
      </c>
      <c r="DA19" s="80">
        <f t="shared" si="342"/>
        <v>0</v>
      </c>
      <c r="DB19" s="80">
        <f t="shared" si="343"/>
        <v>0</v>
      </c>
      <c r="DC19" s="80">
        <f t="shared" si="344"/>
        <v>0</v>
      </c>
      <c r="DD19" s="80">
        <f t="shared" si="345"/>
        <v>0</v>
      </c>
      <c r="DE19" s="80">
        <f t="shared" si="346"/>
        <v>0</v>
      </c>
      <c r="DF19" s="80">
        <f t="shared" si="347"/>
        <v>0</v>
      </c>
      <c r="DG19" s="80">
        <f t="shared" si="348"/>
        <v>0</v>
      </c>
      <c r="DH19" s="80">
        <f t="shared" si="349"/>
        <v>0</v>
      </c>
      <c r="DI19" s="80">
        <f t="shared" si="350"/>
        <v>0</v>
      </c>
      <c r="DJ19" s="80">
        <f t="shared" si="351"/>
        <v>0</v>
      </c>
      <c r="DK19" s="80">
        <f t="shared" si="352"/>
        <v>0</v>
      </c>
      <c r="DL19" s="80">
        <f t="shared" si="353"/>
        <v>0</v>
      </c>
      <c r="DM19" s="80">
        <f t="shared" si="354"/>
        <v>0</v>
      </c>
      <c r="DN19" s="80">
        <f t="shared" si="355"/>
        <v>0</v>
      </c>
      <c r="DO19" s="80">
        <f t="shared" si="356"/>
        <v>0</v>
      </c>
      <c r="DP19" s="84">
        <f t="shared" si="357"/>
        <v>0</v>
      </c>
      <c r="DQ19" s="80">
        <f t="shared" si="358"/>
        <v>0</v>
      </c>
      <c r="DR19" s="80">
        <f t="shared" si="359"/>
        <v>0</v>
      </c>
      <c r="DS19" s="80">
        <f t="shared" si="360"/>
        <v>0</v>
      </c>
      <c r="DT19" s="80">
        <f t="shared" si="361"/>
        <v>0</v>
      </c>
      <c r="DU19" s="80">
        <f t="shared" si="362"/>
        <v>0</v>
      </c>
      <c r="DV19" s="80">
        <f t="shared" si="363"/>
        <v>0</v>
      </c>
      <c r="DW19" s="80">
        <f t="shared" si="364"/>
        <v>0</v>
      </c>
      <c r="DX19" s="80">
        <f t="shared" si="365"/>
        <v>0</v>
      </c>
      <c r="DY19" s="80">
        <f t="shared" si="366"/>
        <v>0</v>
      </c>
      <c r="DZ19" s="80">
        <f t="shared" si="367"/>
        <v>0</v>
      </c>
      <c r="EA19" s="80">
        <f t="shared" si="368"/>
        <v>0</v>
      </c>
      <c r="EB19" s="80">
        <f t="shared" si="369"/>
        <v>0</v>
      </c>
      <c r="EC19" s="80">
        <f t="shared" si="370"/>
        <v>0</v>
      </c>
      <c r="ED19" s="80">
        <f t="shared" si="371"/>
        <v>0</v>
      </c>
      <c r="EE19" s="80">
        <f t="shared" si="372"/>
        <v>0</v>
      </c>
      <c r="EF19" s="80">
        <f t="shared" si="373"/>
        <v>0</v>
      </c>
      <c r="EG19" s="80">
        <f t="shared" si="374"/>
        <v>0</v>
      </c>
      <c r="EH19" s="80">
        <f t="shared" si="375"/>
        <v>0</v>
      </c>
      <c r="EI19" s="80">
        <f t="shared" si="376"/>
        <v>0</v>
      </c>
      <c r="EJ19" s="80">
        <f t="shared" si="377"/>
        <v>0</v>
      </c>
      <c r="EK19" s="80">
        <f t="shared" si="378"/>
        <v>0</v>
      </c>
      <c r="EL19" s="80">
        <f t="shared" si="379"/>
        <v>0</v>
      </c>
      <c r="EM19" s="80">
        <f t="shared" si="380"/>
        <v>0</v>
      </c>
      <c r="EN19" s="80">
        <f t="shared" si="381"/>
        <v>0</v>
      </c>
      <c r="EO19" s="80">
        <f t="shared" si="382"/>
        <v>0</v>
      </c>
      <c r="EP19" s="80">
        <f t="shared" si="383"/>
        <v>0</v>
      </c>
      <c r="EQ19" s="80">
        <f t="shared" si="384"/>
        <v>0</v>
      </c>
      <c r="ER19" s="80">
        <f t="shared" si="385"/>
        <v>0</v>
      </c>
      <c r="ES19" s="80">
        <f t="shared" si="386"/>
        <v>0</v>
      </c>
      <c r="ET19" s="80">
        <f t="shared" si="387"/>
        <v>0</v>
      </c>
      <c r="EU19" s="80">
        <f t="shared" si="388"/>
        <v>0</v>
      </c>
      <c r="EV19" s="84">
        <f t="shared" si="389"/>
        <v>0</v>
      </c>
      <c r="EW19" s="84">
        <f t="shared" si="390"/>
        <v>0</v>
      </c>
      <c r="EX19" s="80">
        <f t="shared" si="391"/>
        <v>0</v>
      </c>
      <c r="EY19" s="80">
        <f t="shared" si="392"/>
        <v>0</v>
      </c>
      <c r="EZ19" s="80">
        <f t="shared" si="393"/>
        <v>0</v>
      </c>
      <c r="FA19" s="80">
        <f t="shared" si="394"/>
        <v>0</v>
      </c>
      <c r="FB19" s="80">
        <f t="shared" si="395"/>
        <v>0</v>
      </c>
      <c r="FC19" s="80">
        <f t="shared" si="396"/>
        <v>0</v>
      </c>
      <c r="FD19" s="80">
        <f t="shared" si="397"/>
        <v>0</v>
      </c>
      <c r="FE19" s="80">
        <f t="shared" si="398"/>
        <v>0</v>
      </c>
      <c r="FF19" s="80">
        <f t="shared" si="399"/>
        <v>0</v>
      </c>
      <c r="FG19" s="80">
        <f t="shared" si="400"/>
        <v>0</v>
      </c>
      <c r="FH19" s="80">
        <f t="shared" si="401"/>
        <v>0</v>
      </c>
      <c r="FI19" s="80">
        <f t="shared" si="402"/>
        <v>0</v>
      </c>
      <c r="FJ19" s="80">
        <f t="shared" si="403"/>
        <v>0</v>
      </c>
      <c r="FK19" s="80">
        <f t="shared" si="404"/>
        <v>0</v>
      </c>
      <c r="FL19" s="80">
        <f t="shared" si="405"/>
        <v>0</v>
      </c>
      <c r="FM19" s="80">
        <f t="shared" si="406"/>
        <v>0</v>
      </c>
      <c r="FN19" s="80">
        <f t="shared" si="407"/>
        <v>0</v>
      </c>
      <c r="FO19" s="80">
        <f t="shared" si="408"/>
        <v>0</v>
      </c>
      <c r="FP19" s="80">
        <f t="shared" si="409"/>
        <v>0</v>
      </c>
      <c r="FQ19" s="80">
        <f t="shared" si="410"/>
        <v>0</v>
      </c>
      <c r="FR19" s="80">
        <f t="shared" si="411"/>
        <v>0</v>
      </c>
      <c r="FS19" s="80">
        <f t="shared" si="412"/>
        <v>0</v>
      </c>
      <c r="FT19" s="80">
        <f t="shared" si="413"/>
        <v>0</v>
      </c>
      <c r="FU19" s="80">
        <f t="shared" si="414"/>
        <v>0</v>
      </c>
      <c r="FV19" s="80">
        <f t="shared" si="415"/>
        <v>0</v>
      </c>
      <c r="FW19" s="80">
        <f t="shared" si="416"/>
        <v>0</v>
      </c>
      <c r="FX19" s="80">
        <f t="shared" si="417"/>
        <v>0</v>
      </c>
      <c r="FY19" s="80">
        <f t="shared" si="418"/>
        <v>0</v>
      </c>
      <c r="FZ19" s="80">
        <f t="shared" si="419"/>
        <v>0</v>
      </c>
      <c r="GA19" s="80">
        <f t="shared" si="420"/>
        <v>0</v>
      </c>
      <c r="GB19" s="80">
        <f t="shared" si="421"/>
        <v>0</v>
      </c>
      <c r="GC19" s="84">
        <f t="shared" si="422"/>
        <v>0</v>
      </c>
      <c r="GD19" s="84">
        <f t="shared" si="423"/>
        <v>0</v>
      </c>
      <c r="GE19" s="80">
        <f t="shared" si="424"/>
        <v>0</v>
      </c>
      <c r="GF19" s="80">
        <f t="shared" si="425"/>
        <v>0</v>
      </c>
      <c r="GG19" s="80">
        <f t="shared" si="426"/>
        <v>0</v>
      </c>
      <c r="GH19" s="80">
        <f t="shared" si="427"/>
        <v>0</v>
      </c>
      <c r="GI19" s="80">
        <f t="shared" si="428"/>
        <v>0</v>
      </c>
      <c r="GJ19" s="80">
        <f t="shared" si="429"/>
        <v>0</v>
      </c>
      <c r="GK19" s="80">
        <f t="shared" si="430"/>
        <v>0</v>
      </c>
      <c r="GL19" s="80">
        <f t="shared" si="431"/>
        <v>0</v>
      </c>
      <c r="GM19" s="80">
        <f t="shared" si="432"/>
        <v>0</v>
      </c>
      <c r="GN19" s="80">
        <f t="shared" si="433"/>
        <v>0</v>
      </c>
      <c r="GO19" s="80">
        <f t="shared" si="434"/>
        <v>0</v>
      </c>
      <c r="GP19" s="80">
        <f t="shared" si="435"/>
        <v>0</v>
      </c>
      <c r="GQ19" s="80">
        <f t="shared" si="436"/>
        <v>0</v>
      </c>
      <c r="GR19" s="80">
        <f t="shared" si="437"/>
        <v>0</v>
      </c>
      <c r="GS19" s="80">
        <f t="shared" si="438"/>
        <v>0</v>
      </c>
      <c r="GT19" s="80">
        <f t="shared" si="439"/>
        <v>0</v>
      </c>
      <c r="GU19" s="80">
        <f t="shared" si="440"/>
        <v>0</v>
      </c>
      <c r="GV19" s="80">
        <f t="shared" si="441"/>
        <v>0</v>
      </c>
      <c r="GW19" s="80">
        <f t="shared" si="442"/>
        <v>0</v>
      </c>
      <c r="GX19" s="80">
        <f t="shared" si="443"/>
        <v>0</v>
      </c>
      <c r="GY19" s="80">
        <f t="shared" si="444"/>
        <v>0</v>
      </c>
      <c r="GZ19" s="80">
        <f t="shared" si="445"/>
        <v>0</v>
      </c>
      <c r="HA19" s="80">
        <f t="shared" si="446"/>
        <v>0</v>
      </c>
      <c r="HB19" s="80">
        <f t="shared" si="447"/>
        <v>0</v>
      </c>
      <c r="HC19" s="80">
        <f t="shared" si="448"/>
        <v>0</v>
      </c>
      <c r="HD19" s="80">
        <f t="shared" si="449"/>
        <v>0</v>
      </c>
      <c r="HE19" s="80">
        <f t="shared" si="450"/>
        <v>0</v>
      </c>
      <c r="HF19" s="80">
        <f t="shared" si="451"/>
        <v>0</v>
      </c>
      <c r="HG19" s="80">
        <f t="shared" si="452"/>
        <v>0</v>
      </c>
      <c r="HH19" s="80">
        <f t="shared" si="453"/>
        <v>0</v>
      </c>
      <c r="HI19" s="80">
        <f t="shared" si="454"/>
        <v>0</v>
      </c>
      <c r="HJ19" s="84">
        <f t="shared" si="455"/>
        <v>0</v>
      </c>
      <c r="HK19" s="95">
        <f t="shared" si="456"/>
        <v>0</v>
      </c>
      <c r="HL19" s="96"/>
      <c r="HM19" s="97"/>
    </row>
    <row r="20" ht="22.5" customHeight="1" spans="1:221">
      <c r="A20" s="27">
        <v>13</v>
      </c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56"/>
      <c r="AH20" s="57">
        <f t="shared" si="307"/>
        <v>0</v>
      </c>
      <c r="AI20" s="57">
        <f t="shared" si="308"/>
        <v>0</v>
      </c>
      <c r="AJ20" s="58">
        <f t="shared" si="309"/>
        <v>0</v>
      </c>
      <c r="AK20" s="59">
        <f t="shared" si="310"/>
        <v>0</v>
      </c>
      <c r="AL20" s="60">
        <f t="shared" si="311"/>
        <v>0</v>
      </c>
      <c r="AM20" s="60">
        <f t="shared" si="312"/>
        <v>0</v>
      </c>
      <c r="AN20" s="60">
        <f t="shared" si="313"/>
        <v>0</v>
      </c>
      <c r="AO20" s="60">
        <f t="shared" si="314"/>
        <v>0</v>
      </c>
      <c r="AP20" s="60">
        <f t="shared" si="315"/>
        <v>0</v>
      </c>
      <c r="AQ20" s="60">
        <f t="shared" si="316"/>
        <v>0</v>
      </c>
      <c r="AR20" s="60">
        <f t="shared" si="317"/>
        <v>0</v>
      </c>
      <c r="AS20" s="60">
        <f t="shared" si="318"/>
        <v>0</v>
      </c>
      <c r="AT20" s="60">
        <f t="shared" si="319"/>
        <v>0</v>
      </c>
      <c r="AU20" s="60">
        <f t="shared" si="320"/>
        <v>0</v>
      </c>
      <c r="AV20" s="60">
        <f t="shared" si="321"/>
        <v>0</v>
      </c>
      <c r="AW20" s="60">
        <f t="shared" si="322"/>
        <v>0</v>
      </c>
      <c r="AX20" s="60">
        <f t="shared" si="323"/>
        <v>0</v>
      </c>
      <c r="AY20" s="60"/>
      <c r="AZ20" s="74">
        <f t="shared" si="170"/>
        <v>0</v>
      </c>
      <c r="BA20" s="74">
        <f t="shared" si="171"/>
        <v>0</v>
      </c>
      <c r="BB20" s="74">
        <f t="shared" si="172"/>
        <v>0</v>
      </c>
      <c r="BC20" s="75">
        <f t="shared" si="173"/>
        <v>0</v>
      </c>
      <c r="BD20" s="76" t="str">
        <f>LOOKUP(C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20" s="76" t="str">
        <f>LOOKUP(D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20" s="76" t="str">
        <f>LOOKUP(E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20" s="76" t="str">
        <f>LOOKUP(F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20" s="76" t="str">
        <f>LOOKUP(G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20" s="76" t="str">
        <f>LOOKUP(H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20" s="76" t="str">
        <f>LOOKUP(I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20" s="76" t="str">
        <f>LOOKUP(J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20" s="76" t="str">
        <f>LOOKUP(K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20" s="76" t="str">
        <f>LOOKUP(L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20" s="76" t="str">
        <f>LOOKUP(M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20" s="76" t="str">
        <f>LOOKUP(N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20" s="76" t="str">
        <f>LOOKUP(O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20" s="76" t="str">
        <f>LOOKUP(P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20" s="76" t="str">
        <f>LOOKUP(Q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20" s="76" t="str">
        <f>LOOKUP(R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20" s="76" t="str">
        <f>LOOKUP(S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20" s="76" t="str">
        <f>LOOKUP(T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20" s="76" t="str">
        <f>LOOKUP(U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20" s="76" t="str">
        <f>LOOKUP(V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20" s="76" t="str">
        <f>LOOKUP(W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20" s="76" t="str">
        <f>LOOKUP(X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20" s="76" t="str">
        <f>LOOKUP(Y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20" s="76" t="str">
        <f>LOOKUP(Z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20" s="76" t="str">
        <f>LOOKUP(AA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20" s="76" t="str">
        <f>LOOKUP(AB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20" s="76" t="str">
        <f>LOOKUP(AC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20" s="76" t="str">
        <f>LOOKUP(AD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20" s="76" t="str">
        <f>LOOKUP(AE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20" s="76" t="str">
        <f>LOOKUP(AF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20" s="76" t="str">
        <f>LOOKUP(AG20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20" s="79">
        <f t="shared" si="324"/>
        <v>0</v>
      </c>
      <c r="CJ20" s="79">
        <f t="shared" si="325"/>
        <v>0</v>
      </c>
      <c r="CK20" s="80">
        <f t="shared" si="326"/>
        <v>0</v>
      </c>
      <c r="CL20" s="80">
        <f t="shared" si="327"/>
        <v>0</v>
      </c>
      <c r="CM20" s="80">
        <f t="shared" si="328"/>
        <v>0</v>
      </c>
      <c r="CN20" s="80">
        <f t="shared" si="329"/>
        <v>0</v>
      </c>
      <c r="CO20" s="80">
        <f t="shared" si="330"/>
        <v>0</v>
      </c>
      <c r="CP20" s="80">
        <f t="shared" si="331"/>
        <v>0</v>
      </c>
      <c r="CQ20" s="80">
        <f t="shared" si="332"/>
        <v>0</v>
      </c>
      <c r="CR20" s="80">
        <f t="shared" si="333"/>
        <v>0</v>
      </c>
      <c r="CS20" s="80">
        <f t="shared" si="334"/>
        <v>0</v>
      </c>
      <c r="CT20" s="80">
        <f t="shared" si="335"/>
        <v>0</v>
      </c>
      <c r="CU20" s="80">
        <f t="shared" si="336"/>
        <v>0</v>
      </c>
      <c r="CV20" s="80">
        <f t="shared" si="337"/>
        <v>0</v>
      </c>
      <c r="CW20" s="80">
        <f t="shared" si="338"/>
        <v>0</v>
      </c>
      <c r="CX20" s="80">
        <f t="shared" si="339"/>
        <v>0</v>
      </c>
      <c r="CY20" s="80">
        <f t="shared" si="340"/>
        <v>0</v>
      </c>
      <c r="CZ20" s="80">
        <f t="shared" si="341"/>
        <v>0</v>
      </c>
      <c r="DA20" s="80">
        <f t="shared" si="342"/>
        <v>0</v>
      </c>
      <c r="DB20" s="80">
        <f t="shared" si="343"/>
        <v>0</v>
      </c>
      <c r="DC20" s="80">
        <f t="shared" si="344"/>
        <v>0</v>
      </c>
      <c r="DD20" s="80">
        <f t="shared" si="345"/>
        <v>0</v>
      </c>
      <c r="DE20" s="80">
        <f t="shared" si="346"/>
        <v>0</v>
      </c>
      <c r="DF20" s="80">
        <f t="shared" si="347"/>
        <v>0</v>
      </c>
      <c r="DG20" s="80">
        <f t="shared" si="348"/>
        <v>0</v>
      </c>
      <c r="DH20" s="80">
        <f t="shared" si="349"/>
        <v>0</v>
      </c>
      <c r="DI20" s="80">
        <f t="shared" si="350"/>
        <v>0</v>
      </c>
      <c r="DJ20" s="80">
        <f t="shared" si="351"/>
        <v>0</v>
      </c>
      <c r="DK20" s="80">
        <f t="shared" si="352"/>
        <v>0</v>
      </c>
      <c r="DL20" s="80">
        <f t="shared" si="353"/>
        <v>0</v>
      </c>
      <c r="DM20" s="80">
        <f t="shared" si="354"/>
        <v>0</v>
      </c>
      <c r="DN20" s="80">
        <f t="shared" si="355"/>
        <v>0</v>
      </c>
      <c r="DO20" s="80">
        <f t="shared" si="356"/>
        <v>0</v>
      </c>
      <c r="DP20" s="84">
        <f t="shared" si="357"/>
        <v>0</v>
      </c>
      <c r="DQ20" s="80">
        <f t="shared" si="358"/>
        <v>0</v>
      </c>
      <c r="DR20" s="80">
        <f t="shared" si="359"/>
        <v>0</v>
      </c>
      <c r="DS20" s="80">
        <f t="shared" si="360"/>
        <v>0</v>
      </c>
      <c r="DT20" s="80">
        <f t="shared" si="361"/>
        <v>0</v>
      </c>
      <c r="DU20" s="80">
        <f t="shared" si="362"/>
        <v>0</v>
      </c>
      <c r="DV20" s="80">
        <f t="shared" si="363"/>
        <v>0</v>
      </c>
      <c r="DW20" s="80">
        <f t="shared" si="364"/>
        <v>0</v>
      </c>
      <c r="DX20" s="80">
        <f t="shared" si="365"/>
        <v>0</v>
      </c>
      <c r="DY20" s="80">
        <f t="shared" si="366"/>
        <v>0</v>
      </c>
      <c r="DZ20" s="80">
        <f t="shared" si="367"/>
        <v>0</v>
      </c>
      <c r="EA20" s="80">
        <f t="shared" si="368"/>
        <v>0</v>
      </c>
      <c r="EB20" s="80">
        <f t="shared" si="369"/>
        <v>0</v>
      </c>
      <c r="EC20" s="80">
        <f t="shared" si="370"/>
        <v>0</v>
      </c>
      <c r="ED20" s="80">
        <f t="shared" si="371"/>
        <v>0</v>
      </c>
      <c r="EE20" s="80">
        <f t="shared" si="372"/>
        <v>0</v>
      </c>
      <c r="EF20" s="80">
        <f t="shared" si="373"/>
        <v>0</v>
      </c>
      <c r="EG20" s="80">
        <f t="shared" si="374"/>
        <v>0</v>
      </c>
      <c r="EH20" s="80">
        <f t="shared" si="375"/>
        <v>0</v>
      </c>
      <c r="EI20" s="80">
        <f t="shared" si="376"/>
        <v>0</v>
      </c>
      <c r="EJ20" s="80">
        <f t="shared" si="377"/>
        <v>0</v>
      </c>
      <c r="EK20" s="80">
        <f t="shared" si="378"/>
        <v>0</v>
      </c>
      <c r="EL20" s="80">
        <f t="shared" si="379"/>
        <v>0</v>
      </c>
      <c r="EM20" s="80">
        <f t="shared" si="380"/>
        <v>0</v>
      </c>
      <c r="EN20" s="80">
        <f t="shared" si="381"/>
        <v>0</v>
      </c>
      <c r="EO20" s="80">
        <f t="shared" si="382"/>
        <v>0</v>
      </c>
      <c r="EP20" s="80">
        <f t="shared" si="383"/>
        <v>0</v>
      </c>
      <c r="EQ20" s="80">
        <f t="shared" si="384"/>
        <v>0</v>
      </c>
      <c r="ER20" s="80">
        <f t="shared" si="385"/>
        <v>0</v>
      </c>
      <c r="ES20" s="80">
        <f t="shared" si="386"/>
        <v>0</v>
      </c>
      <c r="ET20" s="80">
        <f t="shared" si="387"/>
        <v>0</v>
      </c>
      <c r="EU20" s="80">
        <f t="shared" si="388"/>
        <v>0</v>
      </c>
      <c r="EV20" s="84">
        <f t="shared" si="389"/>
        <v>0</v>
      </c>
      <c r="EW20" s="84">
        <f t="shared" si="390"/>
        <v>0</v>
      </c>
      <c r="EX20" s="80">
        <f t="shared" si="391"/>
        <v>0</v>
      </c>
      <c r="EY20" s="80">
        <f t="shared" si="392"/>
        <v>0</v>
      </c>
      <c r="EZ20" s="80">
        <f t="shared" si="393"/>
        <v>0</v>
      </c>
      <c r="FA20" s="80">
        <f t="shared" si="394"/>
        <v>0</v>
      </c>
      <c r="FB20" s="80">
        <f t="shared" si="395"/>
        <v>0</v>
      </c>
      <c r="FC20" s="80">
        <f t="shared" si="396"/>
        <v>0</v>
      </c>
      <c r="FD20" s="80">
        <f t="shared" si="397"/>
        <v>0</v>
      </c>
      <c r="FE20" s="80">
        <f t="shared" si="398"/>
        <v>0</v>
      </c>
      <c r="FF20" s="80">
        <f t="shared" si="399"/>
        <v>0</v>
      </c>
      <c r="FG20" s="80">
        <f t="shared" si="400"/>
        <v>0</v>
      </c>
      <c r="FH20" s="80">
        <f t="shared" si="401"/>
        <v>0</v>
      </c>
      <c r="FI20" s="80">
        <f t="shared" si="402"/>
        <v>0</v>
      </c>
      <c r="FJ20" s="80">
        <f t="shared" si="403"/>
        <v>0</v>
      </c>
      <c r="FK20" s="80">
        <f t="shared" si="404"/>
        <v>0</v>
      </c>
      <c r="FL20" s="80">
        <f t="shared" si="405"/>
        <v>0</v>
      </c>
      <c r="FM20" s="80">
        <f t="shared" si="406"/>
        <v>0</v>
      </c>
      <c r="FN20" s="80">
        <f t="shared" si="407"/>
        <v>0</v>
      </c>
      <c r="FO20" s="80">
        <f t="shared" si="408"/>
        <v>0</v>
      </c>
      <c r="FP20" s="80">
        <f t="shared" si="409"/>
        <v>0</v>
      </c>
      <c r="FQ20" s="80">
        <f t="shared" si="410"/>
        <v>0</v>
      </c>
      <c r="FR20" s="80">
        <f t="shared" si="411"/>
        <v>0</v>
      </c>
      <c r="FS20" s="80">
        <f t="shared" si="412"/>
        <v>0</v>
      </c>
      <c r="FT20" s="80">
        <f t="shared" si="413"/>
        <v>0</v>
      </c>
      <c r="FU20" s="80">
        <f t="shared" si="414"/>
        <v>0</v>
      </c>
      <c r="FV20" s="80">
        <f t="shared" si="415"/>
        <v>0</v>
      </c>
      <c r="FW20" s="80">
        <f t="shared" si="416"/>
        <v>0</v>
      </c>
      <c r="FX20" s="80">
        <f t="shared" si="417"/>
        <v>0</v>
      </c>
      <c r="FY20" s="80">
        <f t="shared" si="418"/>
        <v>0</v>
      </c>
      <c r="FZ20" s="80">
        <f t="shared" si="419"/>
        <v>0</v>
      </c>
      <c r="GA20" s="80">
        <f t="shared" si="420"/>
        <v>0</v>
      </c>
      <c r="GB20" s="80">
        <f t="shared" si="421"/>
        <v>0</v>
      </c>
      <c r="GC20" s="84">
        <f t="shared" si="422"/>
        <v>0</v>
      </c>
      <c r="GD20" s="84">
        <f t="shared" si="423"/>
        <v>0</v>
      </c>
      <c r="GE20" s="80">
        <f t="shared" si="424"/>
        <v>0</v>
      </c>
      <c r="GF20" s="80">
        <f t="shared" si="425"/>
        <v>0</v>
      </c>
      <c r="GG20" s="80">
        <f t="shared" si="426"/>
        <v>0</v>
      </c>
      <c r="GH20" s="80">
        <f t="shared" si="427"/>
        <v>0</v>
      </c>
      <c r="GI20" s="80">
        <f t="shared" si="428"/>
        <v>0</v>
      </c>
      <c r="GJ20" s="80">
        <f t="shared" si="429"/>
        <v>0</v>
      </c>
      <c r="GK20" s="80">
        <f t="shared" si="430"/>
        <v>0</v>
      </c>
      <c r="GL20" s="80">
        <f t="shared" si="431"/>
        <v>0</v>
      </c>
      <c r="GM20" s="80">
        <f t="shared" si="432"/>
        <v>0</v>
      </c>
      <c r="GN20" s="80">
        <f t="shared" si="433"/>
        <v>0</v>
      </c>
      <c r="GO20" s="80">
        <f t="shared" si="434"/>
        <v>0</v>
      </c>
      <c r="GP20" s="80">
        <f t="shared" si="435"/>
        <v>0</v>
      </c>
      <c r="GQ20" s="80">
        <f t="shared" si="436"/>
        <v>0</v>
      </c>
      <c r="GR20" s="80">
        <f t="shared" si="437"/>
        <v>0</v>
      </c>
      <c r="GS20" s="80">
        <f t="shared" si="438"/>
        <v>0</v>
      </c>
      <c r="GT20" s="80">
        <f t="shared" si="439"/>
        <v>0</v>
      </c>
      <c r="GU20" s="80">
        <f t="shared" si="440"/>
        <v>0</v>
      </c>
      <c r="GV20" s="80">
        <f t="shared" si="441"/>
        <v>0</v>
      </c>
      <c r="GW20" s="80">
        <f t="shared" si="442"/>
        <v>0</v>
      </c>
      <c r="GX20" s="80">
        <f t="shared" si="443"/>
        <v>0</v>
      </c>
      <c r="GY20" s="80">
        <f t="shared" si="444"/>
        <v>0</v>
      </c>
      <c r="GZ20" s="80">
        <f t="shared" si="445"/>
        <v>0</v>
      </c>
      <c r="HA20" s="80">
        <f t="shared" si="446"/>
        <v>0</v>
      </c>
      <c r="HB20" s="80">
        <f t="shared" si="447"/>
        <v>0</v>
      </c>
      <c r="HC20" s="80">
        <f t="shared" si="448"/>
        <v>0</v>
      </c>
      <c r="HD20" s="80">
        <f t="shared" si="449"/>
        <v>0</v>
      </c>
      <c r="HE20" s="80">
        <f t="shared" si="450"/>
        <v>0</v>
      </c>
      <c r="HF20" s="80">
        <f t="shared" si="451"/>
        <v>0</v>
      </c>
      <c r="HG20" s="80">
        <f t="shared" si="452"/>
        <v>0</v>
      </c>
      <c r="HH20" s="80">
        <f t="shared" si="453"/>
        <v>0</v>
      </c>
      <c r="HI20" s="80">
        <f t="shared" si="454"/>
        <v>0</v>
      </c>
      <c r="HJ20" s="84">
        <f t="shared" si="455"/>
        <v>0</v>
      </c>
      <c r="HK20" s="95">
        <f t="shared" si="456"/>
        <v>0</v>
      </c>
      <c r="HL20" s="96"/>
      <c r="HM20" s="97"/>
    </row>
    <row r="21" ht="22.5" customHeight="1" spans="1:221">
      <c r="A21" s="27">
        <v>14</v>
      </c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56"/>
      <c r="AH21" s="57">
        <f t="shared" si="307"/>
        <v>0</v>
      </c>
      <c r="AI21" s="57">
        <f t="shared" si="308"/>
        <v>0</v>
      </c>
      <c r="AJ21" s="58">
        <f t="shared" si="309"/>
        <v>0</v>
      </c>
      <c r="AK21" s="59">
        <f t="shared" si="310"/>
        <v>0</v>
      </c>
      <c r="AL21" s="60">
        <f t="shared" si="311"/>
        <v>0</v>
      </c>
      <c r="AM21" s="60">
        <f t="shared" si="312"/>
        <v>0</v>
      </c>
      <c r="AN21" s="60">
        <f t="shared" si="313"/>
        <v>0</v>
      </c>
      <c r="AO21" s="60">
        <f t="shared" si="314"/>
        <v>0</v>
      </c>
      <c r="AP21" s="60">
        <f t="shared" si="315"/>
        <v>0</v>
      </c>
      <c r="AQ21" s="60">
        <f t="shared" si="316"/>
        <v>0</v>
      </c>
      <c r="AR21" s="60">
        <f t="shared" si="317"/>
        <v>0</v>
      </c>
      <c r="AS21" s="60">
        <f t="shared" si="318"/>
        <v>0</v>
      </c>
      <c r="AT21" s="60">
        <f t="shared" si="319"/>
        <v>0</v>
      </c>
      <c r="AU21" s="60">
        <f t="shared" si="320"/>
        <v>0</v>
      </c>
      <c r="AV21" s="60">
        <f t="shared" si="321"/>
        <v>0</v>
      </c>
      <c r="AW21" s="60">
        <f t="shared" si="322"/>
        <v>0</v>
      </c>
      <c r="AX21" s="60">
        <f t="shared" si="323"/>
        <v>0</v>
      </c>
      <c r="AY21" s="60"/>
      <c r="AZ21" s="74">
        <f t="shared" si="170"/>
        <v>0</v>
      </c>
      <c r="BA21" s="74">
        <f t="shared" si="171"/>
        <v>0</v>
      </c>
      <c r="BB21" s="74">
        <f t="shared" si="172"/>
        <v>0</v>
      </c>
      <c r="BC21" s="75">
        <f t="shared" si="173"/>
        <v>0</v>
      </c>
      <c r="BD21" s="76" t="str">
        <f>LOOKUP(C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21" s="76" t="str">
        <f>LOOKUP(D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21" s="76" t="str">
        <f>LOOKUP(E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21" s="76" t="str">
        <f>LOOKUP(F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21" s="76" t="str">
        <f>LOOKUP(G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21" s="76" t="str">
        <f>LOOKUP(H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21" s="76" t="str">
        <f>LOOKUP(I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21" s="76" t="str">
        <f>LOOKUP(J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21" s="76" t="str">
        <f>LOOKUP(K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21" s="76" t="str">
        <f>LOOKUP(L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21" s="76" t="str">
        <f>LOOKUP(M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21" s="76" t="str">
        <f>LOOKUP(N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21" s="76" t="str">
        <f>LOOKUP(O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21" s="76" t="str">
        <f>LOOKUP(P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21" s="76" t="str">
        <f>LOOKUP(Q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21" s="76" t="str">
        <f>LOOKUP(R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21" s="76" t="str">
        <f>LOOKUP(S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21" s="76" t="str">
        <f>LOOKUP(T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21" s="76" t="str">
        <f>LOOKUP(U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21" s="76" t="str">
        <f>LOOKUP(V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21" s="76" t="str">
        <f>LOOKUP(W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21" s="76" t="str">
        <f>LOOKUP(X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21" s="76" t="str">
        <f>LOOKUP(Y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21" s="76" t="str">
        <f>LOOKUP(Z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21" s="76" t="str">
        <f>LOOKUP(AA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21" s="76" t="str">
        <f>LOOKUP(AB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21" s="76" t="str">
        <f>LOOKUP(AC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21" s="76" t="str">
        <f>LOOKUP(AD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21" s="76" t="str">
        <f>LOOKUP(AE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21" s="76" t="str">
        <f>LOOKUP(AF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21" s="76" t="str">
        <f>LOOKUP(AG21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21" s="79">
        <f t="shared" si="324"/>
        <v>0</v>
      </c>
      <c r="CJ21" s="79">
        <f t="shared" si="325"/>
        <v>0</v>
      </c>
      <c r="CK21" s="80">
        <f t="shared" si="326"/>
        <v>0</v>
      </c>
      <c r="CL21" s="80">
        <f t="shared" si="327"/>
        <v>0</v>
      </c>
      <c r="CM21" s="80">
        <f t="shared" si="328"/>
        <v>0</v>
      </c>
      <c r="CN21" s="80">
        <f t="shared" si="329"/>
        <v>0</v>
      </c>
      <c r="CO21" s="80">
        <f t="shared" si="330"/>
        <v>0</v>
      </c>
      <c r="CP21" s="80">
        <f t="shared" si="331"/>
        <v>0</v>
      </c>
      <c r="CQ21" s="80">
        <f t="shared" si="332"/>
        <v>0</v>
      </c>
      <c r="CR21" s="80">
        <f t="shared" si="333"/>
        <v>0</v>
      </c>
      <c r="CS21" s="80">
        <f t="shared" si="334"/>
        <v>0</v>
      </c>
      <c r="CT21" s="80">
        <f t="shared" si="335"/>
        <v>0</v>
      </c>
      <c r="CU21" s="80">
        <f t="shared" si="336"/>
        <v>0</v>
      </c>
      <c r="CV21" s="80">
        <f t="shared" si="337"/>
        <v>0</v>
      </c>
      <c r="CW21" s="80">
        <f t="shared" si="338"/>
        <v>0</v>
      </c>
      <c r="CX21" s="80">
        <f t="shared" si="339"/>
        <v>0</v>
      </c>
      <c r="CY21" s="80">
        <f t="shared" si="340"/>
        <v>0</v>
      </c>
      <c r="CZ21" s="80">
        <f t="shared" si="341"/>
        <v>0</v>
      </c>
      <c r="DA21" s="80">
        <f t="shared" si="342"/>
        <v>0</v>
      </c>
      <c r="DB21" s="80">
        <f t="shared" si="343"/>
        <v>0</v>
      </c>
      <c r="DC21" s="80">
        <f t="shared" si="344"/>
        <v>0</v>
      </c>
      <c r="DD21" s="80">
        <f t="shared" si="345"/>
        <v>0</v>
      </c>
      <c r="DE21" s="80">
        <f t="shared" si="346"/>
        <v>0</v>
      </c>
      <c r="DF21" s="80">
        <f t="shared" si="347"/>
        <v>0</v>
      </c>
      <c r="DG21" s="80">
        <f t="shared" si="348"/>
        <v>0</v>
      </c>
      <c r="DH21" s="80">
        <f t="shared" si="349"/>
        <v>0</v>
      </c>
      <c r="DI21" s="80">
        <f t="shared" si="350"/>
        <v>0</v>
      </c>
      <c r="DJ21" s="80">
        <f t="shared" si="351"/>
        <v>0</v>
      </c>
      <c r="DK21" s="80">
        <f t="shared" si="352"/>
        <v>0</v>
      </c>
      <c r="DL21" s="80">
        <f t="shared" si="353"/>
        <v>0</v>
      </c>
      <c r="DM21" s="80">
        <f t="shared" si="354"/>
        <v>0</v>
      </c>
      <c r="DN21" s="80">
        <f t="shared" si="355"/>
        <v>0</v>
      </c>
      <c r="DO21" s="80">
        <f t="shared" si="356"/>
        <v>0</v>
      </c>
      <c r="DP21" s="84">
        <f t="shared" si="357"/>
        <v>0</v>
      </c>
      <c r="DQ21" s="80">
        <f t="shared" si="358"/>
        <v>0</v>
      </c>
      <c r="DR21" s="80">
        <f t="shared" si="359"/>
        <v>0</v>
      </c>
      <c r="DS21" s="80">
        <f t="shared" si="360"/>
        <v>0</v>
      </c>
      <c r="DT21" s="80">
        <f t="shared" si="361"/>
        <v>0</v>
      </c>
      <c r="DU21" s="80">
        <f t="shared" si="362"/>
        <v>0</v>
      </c>
      <c r="DV21" s="80">
        <f t="shared" si="363"/>
        <v>0</v>
      </c>
      <c r="DW21" s="80">
        <f t="shared" si="364"/>
        <v>0</v>
      </c>
      <c r="DX21" s="80">
        <f t="shared" si="365"/>
        <v>0</v>
      </c>
      <c r="DY21" s="80">
        <f t="shared" si="366"/>
        <v>0</v>
      </c>
      <c r="DZ21" s="80">
        <f t="shared" si="367"/>
        <v>0</v>
      </c>
      <c r="EA21" s="80">
        <f t="shared" si="368"/>
        <v>0</v>
      </c>
      <c r="EB21" s="80">
        <f t="shared" si="369"/>
        <v>0</v>
      </c>
      <c r="EC21" s="80">
        <f t="shared" si="370"/>
        <v>0</v>
      </c>
      <c r="ED21" s="80">
        <f t="shared" si="371"/>
        <v>0</v>
      </c>
      <c r="EE21" s="80">
        <f t="shared" si="372"/>
        <v>0</v>
      </c>
      <c r="EF21" s="80">
        <f t="shared" si="373"/>
        <v>0</v>
      </c>
      <c r="EG21" s="80">
        <f t="shared" si="374"/>
        <v>0</v>
      </c>
      <c r="EH21" s="80">
        <f t="shared" si="375"/>
        <v>0</v>
      </c>
      <c r="EI21" s="80">
        <f t="shared" si="376"/>
        <v>0</v>
      </c>
      <c r="EJ21" s="80">
        <f t="shared" si="377"/>
        <v>0</v>
      </c>
      <c r="EK21" s="80">
        <f t="shared" si="378"/>
        <v>0</v>
      </c>
      <c r="EL21" s="80">
        <f t="shared" si="379"/>
        <v>0</v>
      </c>
      <c r="EM21" s="80">
        <f t="shared" si="380"/>
        <v>0</v>
      </c>
      <c r="EN21" s="80">
        <f t="shared" si="381"/>
        <v>0</v>
      </c>
      <c r="EO21" s="80">
        <f t="shared" si="382"/>
        <v>0</v>
      </c>
      <c r="EP21" s="80">
        <f t="shared" si="383"/>
        <v>0</v>
      </c>
      <c r="EQ21" s="80">
        <f t="shared" si="384"/>
        <v>0</v>
      </c>
      <c r="ER21" s="80">
        <f t="shared" si="385"/>
        <v>0</v>
      </c>
      <c r="ES21" s="80">
        <f t="shared" si="386"/>
        <v>0</v>
      </c>
      <c r="ET21" s="80">
        <f t="shared" si="387"/>
        <v>0</v>
      </c>
      <c r="EU21" s="80">
        <f t="shared" si="388"/>
        <v>0</v>
      </c>
      <c r="EV21" s="84">
        <f t="shared" si="389"/>
        <v>0</v>
      </c>
      <c r="EW21" s="84">
        <f t="shared" si="390"/>
        <v>0</v>
      </c>
      <c r="EX21" s="80">
        <f t="shared" si="391"/>
        <v>0</v>
      </c>
      <c r="EY21" s="80">
        <f t="shared" si="392"/>
        <v>0</v>
      </c>
      <c r="EZ21" s="80">
        <f t="shared" si="393"/>
        <v>0</v>
      </c>
      <c r="FA21" s="80">
        <f t="shared" si="394"/>
        <v>0</v>
      </c>
      <c r="FB21" s="80">
        <f t="shared" si="395"/>
        <v>0</v>
      </c>
      <c r="FC21" s="80">
        <f t="shared" si="396"/>
        <v>0</v>
      </c>
      <c r="FD21" s="80">
        <f t="shared" si="397"/>
        <v>0</v>
      </c>
      <c r="FE21" s="80">
        <f t="shared" si="398"/>
        <v>0</v>
      </c>
      <c r="FF21" s="80">
        <f t="shared" si="399"/>
        <v>0</v>
      </c>
      <c r="FG21" s="80">
        <f t="shared" si="400"/>
        <v>0</v>
      </c>
      <c r="FH21" s="80">
        <f t="shared" si="401"/>
        <v>0</v>
      </c>
      <c r="FI21" s="80">
        <f t="shared" si="402"/>
        <v>0</v>
      </c>
      <c r="FJ21" s="80">
        <f t="shared" si="403"/>
        <v>0</v>
      </c>
      <c r="FK21" s="80">
        <f t="shared" si="404"/>
        <v>0</v>
      </c>
      <c r="FL21" s="80">
        <f t="shared" si="405"/>
        <v>0</v>
      </c>
      <c r="FM21" s="80">
        <f t="shared" si="406"/>
        <v>0</v>
      </c>
      <c r="FN21" s="80">
        <f t="shared" si="407"/>
        <v>0</v>
      </c>
      <c r="FO21" s="80">
        <f t="shared" si="408"/>
        <v>0</v>
      </c>
      <c r="FP21" s="80">
        <f t="shared" si="409"/>
        <v>0</v>
      </c>
      <c r="FQ21" s="80">
        <f t="shared" si="410"/>
        <v>0</v>
      </c>
      <c r="FR21" s="80">
        <f t="shared" si="411"/>
        <v>0</v>
      </c>
      <c r="FS21" s="80">
        <f t="shared" si="412"/>
        <v>0</v>
      </c>
      <c r="FT21" s="80">
        <f t="shared" si="413"/>
        <v>0</v>
      </c>
      <c r="FU21" s="80">
        <f t="shared" si="414"/>
        <v>0</v>
      </c>
      <c r="FV21" s="80">
        <f t="shared" si="415"/>
        <v>0</v>
      </c>
      <c r="FW21" s="80">
        <f t="shared" si="416"/>
        <v>0</v>
      </c>
      <c r="FX21" s="80">
        <f t="shared" si="417"/>
        <v>0</v>
      </c>
      <c r="FY21" s="80">
        <f t="shared" si="418"/>
        <v>0</v>
      </c>
      <c r="FZ21" s="80">
        <f t="shared" si="419"/>
        <v>0</v>
      </c>
      <c r="GA21" s="80">
        <f t="shared" si="420"/>
        <v>0</v>
      </c>
      <c r="GB21" s="80">
        <f t="shared" si="421"/>
        <v>0</v>
      </c>
      <c r="GC21" s="84">
        <f t="shared" si="422"/>
        <v>0</v>
      </c>
      <c r="GD21" s="84">
        <f t="shared" si="423"/>
        <v>0</v>
      </c>
      <c r="GE21" s="80">
        <f t="shared" si="424"/>
        <v>0</v>
      </c>
      <c r="GF21" s="80">
        <f t="shared" si="425"/>
        <v>0</v>
      </c>
      <c r="GG21" s="80">
        <f t="shared" si="426"/>
        <v>0</v>
      </c>
      <c r="GH21" s="80">
        <f t="shared" si="427"/>
        <v>0</v>
      </c>
      <c r="GI21" s="80">
        <f t="shared" si="428"/>
        <v>0</v>
      </c>
      <c r="GJ21" s="80">
        <f t="shared" si="429"/>
        <v>0</v>
      </c>
      <c r="GK21" s="80">
        <f t="shared" si="430"/>
        <v>0</v>
      </c>
      <c r="GL21" s="80">
        <f t="shared" si="431"/>
        <v>0</v>
      </c>
      <c r="GM21" s="80">
        <f t="shared" si="432"/>
        <v>0</v>
      </c>
      <c r="GN21" s="80">
        <f t="shared" si="433"/>
        <v>0</v>
      </c>
      <c r="GO21" s="80">
        <f t="shared" si="434"/>
        <v>0</v>
      </c>
      <c r="GP21" s="80">
        <f t="shared" si="435"/>
        <v>0</v>
      </c>
      <c r="GQ21" s="80">
        <f t="shared" si="436"/>
        <v>0</v>
      </c>
      <c r="GR21" s="80">
        <f t="shared" si="437"/>
        <v>0</v>
      </c>
      <c r="GS21" s="80">
        <f t="shared" si="438"/>
        <v>0</v>
      </c>
      <c r="GT21" s="80">
        <f t="shared" si="439"/>
        <v>0</v>
      </c>
      <c r="GU21" s="80">
        <f t="shared" si="440"/>
        <v>0</v>
      </c>
      <c r="GV21" s="80">
        <f t="shared" si="441"/>
        <v>0</v>
      </c>
      <c r="GW21" s="80">
        <f t="shared" si="442"/>
        <v>0</v>
      </c>
      <c r="GX21" s="80">
        <f t="shared" si="443"/>
        <v>0</v>
      </c>
      <c r="GY21" s="80">
        <f t="shared" si="444"/>
        <v>0</v>
      </c>
      <c r="GZ21" s="80">
        <f t="shared" si="445"/>
        <v>0</v>
      </c>
      <c r="HA21" s="80">
        <f t="shared" si="446"/>
        <v>0</v>
      </c>
      <c r="HB21" s="80">
        <f t="shared" si="447"/>
        <v>0</v>
      </c>
      <c r="HC21" s="80">
        <f t="shared" si="448"/>
        <v>0</v>
      </c>
      <c r="HD21" s="80">
        <f t="shared" si="449"/>
        <v>0</v>
      </c>
      <c r="HE21" s="80">
        <f t="shared" si="450"/>
        <v>0</v>
      </c>
      <c r="HF21" s="80">
        <f t="shared" si="451"/>
        <v>0</v>
      </c>
      <c r="HG21" s="80">
        <f t="shared" si="452"/>
        <v>0</v>
      </c>
      <c r="HH21" s="80">
        <f t="shared" si="453"/>
        <v>0</v>
      </c>
      <c r="HI21" s="80">
        <f t="shared" si="454"/>
        <v>0</v>
      </c>
      <c r="HJ21" s="84">
        <f t="shared" si="455"/>
        <v>0</v>
      </c>
      <c r="HK21" s="95">
        <f t="shared" si="456"/>
        <v>0</v>
      </c>
      <c r="HL21" s="96"/>
      <c r="HM21" s="97"/>
    </row>
    <row r="22" ht="22.5" customHeight="1" spans="1:221">
      <c r="A22" s="27">
        <v>15</v>
      </c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56"/>
      <c r="AH22" s="57">
        <f t="shared" si="307"/>
        <v>0</v>
      </c>
      <c r="AI22" s="57">
        <f t="shared" si="308"/>
        <v>0</v>
      </c>
      <c r="AJ22" s="58">
        <f t="shared" si="309"/>
        <v>0</v>
      </c>
      <c r="AK22" s="59">
        <f t="shared" si="310"/>
        <v>0</v>
      </c>
      <c r="AL22" s="60">
        <f t="shared" si="311"/>
        <v>0</v>
      </c>
      <c r="AM22" s="60">
        <f t="shared" si="312"/>
        <v>0</v>
      </c>
      <c r="AN22" s="60">
        <f t="shared" si="313"/>
        <v>0</v>
      </c>
      <c r="AO22" s="60">
        <f t="shared" si="314"/>
        <v>0</v>
      </c>
      <c r="AP22" s="60">
        <f t="shared" si="315"/>
        <v>0</v>
      </c>
      <c r="AQ22" s="60">
        <f t="shared" si="316"/>
        <v>0</v>
      </c>
      <c r="AR22" s="60">
        <f t="shared" si="317"/>
        <v>0</v>
      </c>
      <c r="AS22" s="60">
        <f t="shared" si="318"/>
        <v>0</v>
      </c>
      <c r="AT22" s="60">
        <f t="shared" si="319"/>
        <v>0</v>
      </c>
      <c r="AU22" s="60">
        <f t="shared" si="320"/>
        <v>0</v>
      </c>
      <c r="AV22" s="60">
        <f t="shared" si="321"/>
        <v>0</v>
      </c>
      <c r="AW22" s="60">
        <f t="shared" si="322"/>
        <v>0</v>
      </c>
      <c r="AX22" s="60">
        <f t="shared" si="323"/>
        <v>0</v>
      </c>
      <c r="AY22" s="60"/>
      <c r="AZ22" s="74">
        <f t="shared" si="170"/>
        <v>0</v>
      </c>
      <c r="BA22" s="74">
        <f t="shared" si="171"/>
        <v>0</v>
      </c>
      <c r="BB22" s="74">
        <f t="shared" si="172"/>
        <v>0</v>
      </c>
      <c r="BC22" s="75">
        <f t="shared" si="173"/>
        <v>0</v>
      </c>
      <c r="BD22" s="76" t="str">
        <f>LOOKUP(C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22" s="76" t="str">
        <f>LOOKUP(D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22" s="76" t="str">
        <f>LOOKUP(E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22" s="76" t="str">
        <f>LOOKUP(F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22" s="76" t="str">
        <f>LOOKUP(G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22" s="76" t="str">
        <f>LOOKUP(H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22" s="76" t="str">
        <f>LOOKUP(I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22" s="76" t="str">
        <f>LOOKUP(J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22" s="76" t="str">
        <f>LOOKUP(K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22" s="76" t="str">
        <f>LOOKUP(L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22" s="76" t="str">
        <f>LOOKUP(M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22" s="76" t="str">
        <f>LOOKUP(N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22" s="76" t="str">
        <f>LOOKUP(O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22" s="76" t="str">
        <f>LOOKUP(P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22" s="76" t="str">
        <f>LOOKUP(Q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22" s="76" t="str">
        <f>LOOKUP(R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22" s="76" t="str">
        <f>LOOKUP(S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22" s="76" t="str">
        <f>LOOKUP(T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22" s="76" t="str">
        <f>LOOKUP(U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22" s="76" t="str">
        <f>LOOKUP(V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22" s="76" t="str">
        <f>LOOKUP(W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22" s="76" t="str">
        <f>LOOKUP(X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22" s="76" t="str">
        <f>LOOKUP(Y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22" s="76" t="str">
        <f>LOOKUP(Z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22" s="76" t="str">
        <f>LOOKUP(AA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22" s="76" t="str">
        <f>LOOKUP(AB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22" s="76" t="str">
        <f>LOOKUP(AC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22" s="76" t="str">
        <f>LOOKUP(AD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22" s="76" t="str">
        <f>LOOKUP(AE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22" s="76" t="str">
        <f>LOOKUP(AF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22" s="76" t="str">
        <f>LOOKUP(AG22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22" s="79">
        <f t="shared" si="324"/>
        <v>0</v>
      </c>
      <c r="CJ22" s="79">
        <f t="shared" si="325"/>
        <v>0</v>
      </c>
      <c r="CK22" s="80">
        <f t="shared" si="326"/>
        <v>0</v>
      </c>
      <c r="CL22" s="80">
        <f t="shared" si="327"/>
        <v>0</v>
      </c>
      <c r="CM22" s="80">
        <f t="shared" si="328"/>
        <v>0</v>
      </c>
      <c r="CN22" s="80">
        <f t="shared" si="329"/>
        <v>0</v>
      </c>
      <c r="CO22" s="80">
        <f t="shared" si="330"/>
        <v>0</v>
      </c>
      <c r="CP22" s="80">
        <f t="shared" si="331"/>
        <v>0</v>
      </c>
      <c r="CQ22" s="80">
        <f t="shared" si="332"/>
        <v>0</v>
      </c>
      <c r="CR22" s="80">
        <f t="shared" si="333"/>
        <v>0</v>
      </c>
      <c r="CS22" s="80">
        <f t="shared" si="334"/>
        <v>0</v>
      </c>
      <c r="CT22" s="80">
        <f t="shared" si="335"/>
        <v>0</v>
      </c>
      <c r="CU22" s="80">
        <f t="shared" si="336"/>
        <v>0</v>
      </c>
      <c r="CV22" s="80">
        <f t="shared" si="337"/>
        <v>0</v>
      </c>
      <c r="CW22" s="80">
        <f t="shared" si="338"/>
        <v>0</v>
      </c>
      <c r="CX22" s="80">
        <f t="shared" si="339"/>
        <v>0</v>
      </c>
      <c r="CY22" s="80">
        <f t="shared" si="340"/>
        <v>0</v>
      </c>
      <c r="CZ22" s="80">
        <f t="shared" si="341"/>
        <v>0</v>
      </c>
      <c r="DA22" s="80">
        <f t="shared" si="342"/>
        <v>0</v>
      </c>
      <c r="DB22" s="80">
        <f t="shared" si="343"/>
        <v>0</v>
      </c>
      <c r="DC22" s="80">
        <f t="shared" si="344"/>
        <v>0</v>
      </c>
      <c r="DD22" s="80">
        <f t="shared" si="345"/>
        <v>0</v>
      </c>
      <c r="DE22" s="80">
        <f t="shared" si="346"/>
        <v>0</v>
      </c>
      <c r="DF22" s="80">
        <f t="shared" si="347"/>
        <v>0</v>
      </c>
      <c r="DG22" s="80">
        <f t="shared" si="348"/>
        <v>0</v>
      </c>
      <c r="DH22" s="80">
        <f t="shared" si="349"/>
        <v>0</v>
      </c>
      <c r="DI22" s="80">
        <f t="shared" si="350"/>
        <v>0</v>
      </c>
      <c r="DJ22" s="80">
        <f t="shared" si="351"/>
        <v>0</v>
      </c>
      <c r="DK22" s="80">
        <f t="shared" si="352"/>
        <v>0</v>
      </c>
      <c r="DL22" s="80">
        <f t="shared" si="353"/>
        <v>0</v>
      </c>
      <c r="DM22" s="80">
        <f t="shared" si="354"/>
        <v>0</v>
      </c>
      <c r="DN22" s="80">
        <f t="shared" si="355"/>
        <v>0</v>
      </c>
      <c r="DO22" s="80">
        <f t="shared" si="356"/>
        <v>0</v>
      </c>
      <c r="DP22" s="84">
        <f t="shared" si="357"/>
        <v>0</v>
      </c>
      <c r="DQ22" s="80">
        <f t="shared" si="358"/>
        <v>0</v>
      </c>
      <c r="DR22" s="80">
        <f t="shared" si="359"/>
        <v>0</v>
      </c>
      <c r="DS22" s="80">
        <f t="shared" si="360"/>
        <v>0</v>
      </c>
      <c r="DT22" s="80">
        <f t="shared" si="361"/>
        <v>0</v>
      </c>
      <c r="DU22" s="80">
        <f t="shared" si="362"/>
        <v>0</v>
      </c>
      <c r="DV22" s="80">
        <f t="shared" si="363"/>
        <v>0</v>
      </c>
      <c r="DW22" s="80">
        <f t="shared" si="364"/>
        <v>0</v>
      </c>
      <c r="DX22" s="80">
        <f t="shared" si="365"/>
        <v>0</v>
      </c>
      <c r="DY22" s="80">
        <f t="shared" si="366"/>
        <v>0</v>
      </c>
      <c r="DZ22" s="80">
        <f t="shared" si="367"/>
        <v>0</v>
      </c>
      <c r="EA22" s="80">
        <f t="shared" si="368"/>
        <v>0</v>
      </c>
      <c r="EB22" s="80">
        <f t="shared" si="369"/>
        <v>0</v>
      </c>
      <c r="EC22" s="80">
        <f t="shared" si="370"/>
        <v>0</v>
      </c>
      <c r="ED22" s="80">
        <f t="shared" si="371"/>
        <v>0</v>
      </c>
      <c r="EE22" s="80">
        <f t="shared" si="372"/>
        <v>0</v>
      </c>
      <c r="EF22" s="80">
        <f t="shared" si="373"/>
        <v>0</v>
      </c>
      <c r="EG22" s="80">
        <f t="shared" si="374"/>
        <v>0</v>
      </c>
      <c r="EH22" s="80">
        <f t="shared" si="375"/>
        <v>0</v>
      </c>
      <c r="EI22" s="80">
        <f t="shared" si="376"/>
        <v>0</v>
      </c>
      <c r="EJ22" s="80">
        <f t="shared" si="377"/>
        <v>0</v>
      </c>
      <c r="EK22" s="80">
        <f t="shared" si="378"/>
        <v>0</v>
      </c>
      <c r="EL22" s="80">
        <f t="shared" si="379"/>
        <v>0</v>
      </c>
      <c r="EM22" s="80">
        <f t="shared" si="380"/>
        <v>0</v>
      </c>
      <c r="EN22" s="80">
        <f t="shared" si="381"/>
        <v>0</v>
      </c>
      <c r="EO22" s="80">
        <f t="shared" si="382"/>
        <v>0</v>
      </c>
      <c r="EP22" s="80">
        <f t="shared" si="383"/>
        <v>0</v>
      </c>
      <c r="EQ22" s="80">
        <f t="shared" si="384"/>
        <v>0</v>
      </c>
      <c r="ER22" s="80">
        <f t="shared" si="385"/>
        <v>0</v>
      </c>
      <c r="ES22" s="80">
        <f t="shared" si="386"/>
        <v>0</v>
      </c>
      <c r="ET22" s="80">
        <f t="shared" si="387"/>
        <v>0</v>
      </c>
      <c r="EU22" s="80">
        <f t="shared" si="388"/>
        <v>0</v>
      </c>
      <c r="EV22" s="84">
        <f t="shared" si="389"/>
        <v>0</v>
      </c>
      <c r="EW22" s="84">
        <f t="shared" si="390"/>
        <v>0</v>
      </c>
      <c r="EX22" s="80">
        <f t="shared" si="391"/>
        <v>0</v>
      </c>
      <c r="EY22" s="80">
        <f t="shared" si="392"/>
        <v>0</v>
      </c>
      <c r="EZ22" s="80">
        <f t="shared" si="393"/>
        <v>0</v>
      </c>
      <c r="FA22" s="80">
        <f t="shared" si="394"/>
        <v>0</v>
      </c>
      <c r="FB22" s="80">
        <f t="shared" si="395"/>
        <v>0</v>
      </c>
      <c r="FC22" s="80">
        <f t="shared" si="396"/>
        <v>0</v>
      </c>
      <c r="FD22" s="80">
        <f t="shared" si="397"/>
        <v>0</v>
      </c>
      <c r="FE22" s="80">
        <f t="shared" si="398"/>
        <v>0</v>
      </c>
      <c r="FF22" s="80">
        <f t="shared" si="399"/>
        <v>0</v>
      </c>
      <c r="FG22" s="80">
        <f t="shared" si="400"/>
        <v>0</v>
      </c>
      <c r="FH22" s="80">
        <f t="shared" si="401"/>
        <v>0</v>
      </c>
      <c r="FI22" s="80">
        <f t="shared" si="402"/>
        <v>0</v>
      </c>
      <c r="FJ22" s="80">
        <f t="shared" si="403"/>
        <v>0</v>
      </c>
      <c r="FK22" s="80">
        <f t="shared" si="404"/>
        <v>0</v>
      </c>
      <c r="FL22" s="80">
        <f t="shared" si="405"/>
        <v>0</v>
      </c>
      <c r="FM22" s="80">
        <f t="shared" si="406"/>
        <v>0</v>
      </c>
      <c r="FN22" s="80">
        <f t="shared" si="407"/>
        <v>0</v>
      </c>
      <c r="FO22" s="80">
        <f t="shared" si="408"/>
        <v>0</v>
      </c>
      <c r="FP22" s="80">
        <f t="shared" si="409"/>
        <v>0</v>
      </c>
      <c r="FQ22" s="80">
        <f t="shared" si="410"/>
        <v>0</v>
      </c>
      <c r="FR22" s="80">
        <f t="shared" si="411"/>
        <v>0</v>
      </c>
      <c r="FS22" s="80">
        <f t="shared" si="412"/>
        <v>0</v>
      </c>
      <c r="FT22" s="80">
        <f t="shared" si="413"/>
        <v>0</v>
      </c>
      <c r="FU22" s="80">
        <f t="shared" si="414"/>
        <v>0</v>
      </c>
      <c r="FV22" s="80">
        <f t="shared" si="415"/>
        <v>0</v>
      </c>
      <c r="FW22" s="80">
        <f t="shared" si="416"/>
        <v>0</v>
      </c>
      <c r="FX22" s="80">
        <f t="shared" si="417"/>
        <v>0</v>
      </c>
      <c r="FY22" s="80">
        <f t="shared" si="418"/>
        <v>0</v>
      </c>
      <c r="FZ22" s="80">
        <f t="shared" si="419"/>
        <v>0</v>
      </c>
      <c r="GA22" s="80">
        <f t="shared" si="420"/>
        <v>0</v>
      </c>
      <c r="GB22" s="80">
        <f t="shared" si="421"/>
        <v>0</v>
      </c>
      <c r="GC22" s="84">
        <f t="shared" si="422"/>
        <v>0</v>
      </c>
      <c r="GD22" s="84">
        <f t="shared" si="423"/>
        <v>0</v>
      </c>
      <c r="GE22" s="80">
        <f t="shared" si="424"/>
        <v>0</v>
      </c>
      <c r="GF22" s="80">
        <f t="shared" si="425"/>
        <v>0</v>
      </c>
      <c r="GG22" s="80">
        <f t="shared" si="426"/>
        <v>0</v>
      </c>
      <c r="GH22" s="80">
        <f t="shared" si="427"/>
        <v>0</v>
      </c>
      <c r="GI22" s="80">
        <f t="shared" si="428"/>
        <v>0</v>
      </c>
      <c r="GJ22" s="80">
        <f t="shared" si="429"/>
        <v>0</v>
      </c>
      <c r="GK22" s="80">
        <f t="shared" si="430"/>
        <v>0</v>
      </c>
      <c r="GL22" s="80">
        <f t="shared" si="431"/>
        <v>0</v>
      </c>
      <c r="GM22" s="80">
        <f t="shared" si="432"/>
        <v>0</v>
      </c>
      <c r="GN22" s="80">
        <f t="shared" si="433"/>
        <v>0</v>
      </c>
      <c r="GO22" s="80">
        <f t="shared" si="434"/>
        <v>0</v>
      </c>
      <c r="GP22" s="80">
        <f t="shared" si="435"/>
        <v>0</v>
      </c>
      <c r="GQ22" s="80">
        <f t="shared" si="436"/>
        <v>0</v>
      </c>
      <c r="GR22" s="80">
        <f t="shared" si="437"/>
        <v>0</v>
      </c>
      <c r="GS22" s="80">
        <f t="shared" si="438"/>
        <v>0</v>
      </c>
      <c r="GT22" s="80">
        <f t="shared" si="439"/>
        <v>0</v>
      </c>
      <c r="GU22" s="80">
        <f t="shared" si="440"/>
        <v>0</v>
      </c>
      <c r="GV22" s="80">
        <f t="shared" si="441"/>
        <v>0</v>
      </c>
      <c r="GW22" s="80">
        <f t="shared" si="442"/>
        <v>0</v>
      </c>
      <c r="GX22" s="80">
        <f t="shared" si="443"/>
        <v>0</v>
      </c>
      <c r="GY22" s="80">
        <f t="shared" si="444"/>
        <v>0</v>
      </c>
      <c r="GZ22" s="80">
        <f t="shared" si="445"/>
        <v>0</v>
      </c>
      <c r="HA22" s="80">
        <f t="shared" si="446"/>
        <v>0</v>
      </c>
      <c r="HB22" s="80">
        <f t="shared" si="447"/>
        <v>0</v>
      </c>
      <c r="HC22" s="80">
        <f t="shared" si="448"/>
        <v>0</v>
      </c>
      <c r="HD22" s="80">
        <f t="shared" si="449"/>
        <v>0</v>
      </c>
      <c r="HE22" s="80">
        <f t="shared" si="450"/>
        <v>0</v>
      </c>
      <c r="HF22" s="80">
        <f t="shared" si="451"/>
        <v>0</v>
      </c>
      <c r="HG22" s="80">
        <f t="shared" si="452"/>
        <v>0</v>
      </c>
      <c r="HH22" s="80">
        <f t="shared" si="453"/>
        <v>0</v>
      </c>
      <c r="HI22" s="80">
        <f t="shared" si="454"/>
        <v>0</v>
      </c>
      <c r="HJ22" s="84">
        <f t="shared" si="455"/>
        <v>0</v>
      </c>
      <c r="HK22" s="95">
        <f t="shared" si="456"/>
        <v>0</v>
      </c>
      <c r="HL22" s="96"/>
      <c r="HM22" s="97"/>
    </row>
    <row r="23" ht="22.5" customHeight="1" spans="1:221">
      <c r="A23" s="27">
        <v>16</v>
      </c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56"/>
      <c r="AH23" s="57">
        <f t="shared" si="307"/>
        <v>0</v>
      </c>
      <c r="AI23" s="57">
        <f t="shared" si="308"/>
        <v>0</v>
      </c>
      <c r="AJ23" s="58">
        <f t="shared" si="309"/>
        <v>0</v>
      </c>
      <c r="AK23" s="59">
        <f t="shared" si="310"/>
        <v>0</v>
      </c>
      <c r="AL23" s="60">
        <f t="shared" si="311"/>
        <v>0</v>
      </c>
      <c r="AM23" s="60">
        <f t="shared" si="312"/>
        <v>0</v>
      </c>
      <c r="AN23" s="60">
        <f t="shared" si="313"/>
        <v>0</v>
      </c>
      <c r="AO23" s="60">
        <f t="shared" si="314"/>
        <v>0</v>
      </c>
      <c r="AP23" s="60">
        <f t="shared" si="315"/>
        <v>0</v>
      </c>
      <c r="AQ23" s="60">
        <f t="shared" si="316"/>
        <v>0</v>
      </c>
      <c r="AR23" s="60">
        <f t="shared" si="317"/>
        <v>0</v>
      </c>
      <c r="AS23" s="60">
        <f t="shared" si="318"/>
        <v>0</v>
      </c>
      <c r="AT23" s="60">
        <f t="shared" si="319"/>
        <v>0</v>
      </c>
      <c r="AU23" s="60">
        <f t="shared" si="320"/>
        <v>0</v>
      </c>
      <c r="AV23" s="60">
        <f t="shared" si="321"/>
        <v>0</v>
      </c>
      <c r="AW23" s="60">
        <f t="shared" si="322"/>
        <v>0</v>
      </c>
      <c r="AX23" s="60">
        <f t="shared" si="323"/>
        <v>0</v>
      </c>
      <c r="AY23" s="60"/>
      <c r="AZ23" s="74">
        <f t="shared" si="170"/>
        <v>0</v>
      </c>
      <c r="BA23" s="74">
        <f t="shared" si="171"/>
        <v>0</v>
      </c>
      <c r="BB23" s="74">
        <f t="shared" si="172"/>
        <v>0</v>
      </c>
      <c r="BC23" s="75">
        <f t="shared" si="173"/>
        <v>0</v>
      </c>
      <c r="BD23" s="76" t="str">
        <f>LOOKUP(C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23" s="76" t="str">
        <f>LOOKUP(D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23" s="76" t="str">
        <f>LOOKUP(E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23" s="76" t="str">
        <f>LOOKUP(F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23" s="76" t="str">
        <f>LOOKUP(G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23" s="76" t="str">
        <f>LOOKUP(H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23" s="76" t="str">
        <f>LOOKUP(I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23" s="76" t="str">
        <f>LOOKUP(J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23" s="76" t="str">
        <f>LOOKUP(K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23" s="76" t="str">
        <f>LOOKUP(L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23" s="76" t="str">
        <f>LOOKUP(M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23" s="76" t="str">
        <f>LOOKUP(N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23" s="76" t="str">
        <f>LOOKUP(O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23" s="76" t="str">
        <f>LOOKUP(P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23" s="76" t="str">
        <f>LOOKUP(Q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23" s="76" t="str">
        <f>LOOKUP(R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23" s="76" t="str">
        <f>LOOKUP(S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23" s="76" t="str">
        <f>LOOKUP(T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23" s="76" t="str">
        <f>LOOKUP(U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23" s="76" t="str">
        <f>LOOKUP(V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23" s="76" t="str">
        <f>LOOKUP(W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23" s="76" t="str">
        <f>LOOKUP(X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23" s="76" t="str">
        <f>LOOKUP(Y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23" s="76" t="str">
        <f>LOOKUP(Z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23" s="76" t="str">
        <f>LOOKUP(AA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23" s="76" t="str">
        <f>LOOKUP(AB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23" s="76" t="str">
        <f>LOOKUP(AC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23" s="76" t="str">
        <f>LOOKUP(AD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23" s="76" t="str">
        <f>LOOKUP(AE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23" s="76" t="str">
        <f>LOOKUP(AF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23" s="76" t="str">
        <f>LOOKUP(AG23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23" s="79">
        <f t="shared" si="324"/>
        <v>0</v>
      </c>
      <c r="CJ23" s="79">
        <f t="shared" si="325"/>
        <v>0</v>
      </c>
      <c r="CK23" s="80">
        <f t="shared" si="326"/>
        <v>0</v>
      </c>
      <c r="CL23" s="80">
        <f t="shared" si="327"/>
        <v>0</v>
      </c>
      <c r="CM23" s="80">
        <f t="shared" si="328"/>
        <v>0</v>
      </c>
      <c r="CN23" s="80">
        <f t="shared" si="329"/>
        <v>0</v>
      </c>
      <c r="CO23" s="80">
        <f t="shared" si="330"/>
        <v>0</v>
      </c>
      <c r="CP23" s="80">
        <f t="shared" si="331"/>
        <v>0</v>
      </c>
      <c r="CQ23" s="80">
        <f t="shared" si="332"/>
        <v>0</v>
      </c>
      <c r="CR23" s="80">
        <f t="shared" si="333"/>
        <v>0</v>
      </c>
      <c r="CS23" s="80">
        <f t="shared" si="334"/>
        <v>0</v>
      </c>
      <c r="CT23" s="80">
        <f t="shared" si="335"/>
        <v>0</v>
      </c>
      <c r="CU23" s="80">
        <f t="shared" si="336"/>
        <v>0</v>
      </c>
      <c r="CV23" s="80">
        <f t="shared" si="337"/>
        <v>0</v>
      </c>
      <c r="CW23" s="80">
        <f t="shared" si="338"/>
        <v>0</v>
      </c>
      <c r="CX23" s="80">
        <f t="shared" si="339"/>
        <v>0</v>
      </c>
      <c r="CY23" s="80">
        <f t="shared" si="340"/>
        <v>0</v>
      </c>
      <c r="CZ23" s="80">
        <f t="shared" si="341"/>
        <v>0</v>
      </c>
      <c r="DA23" s="80">
        <f t="shared" si="342"/>
        <v>0</v>
      </c>
      <c r="DB23" s="80">
        <f t="shared" si="343"/>
        <v>0</v>
      </c>
      <c r="DC23" s="80">
        <f t="shared" si="344"/>
        <v>0</v>
      </c>
      <c r="DD23" s="80">
        <f t="shared" si="345"/>
        <v>0</v>
      </c>
      <c r="DE23" s="80">
        <f t="shared" si="346"/>
        <v>0</v>
      </c>
      <c r="DF23" s="80">
        <f t="shared" si="347"/>
        <v>0</v>
      </c>
      <c r="DG23" s="80">
        <f t="shared" si="348"/>
        <v>0</v>
      </c>
      <c r="DH23" s="80">
        <f t="shared" si="349"/>
        <v>0</v>
      </c>
      <c r="DI23" s="80">
        <f t="shared" si="350"/>
        <v>0</v>
      </c>
      <c r="DJ23" s="80">
        <f t="shared" si="351"/>
        <v>0</v>
      </c>
      <c r="DK23" s="80">
        <f t="shared" si="352"/>
        <v>0</v>
      </c>
      <c r="DL23" s="80">
        <f t="shared" si="353"/>
        <v>0</v>
      </c>
      <c r="DM23" s="80">
        <f t="shared" si="354"/>
        <v>0</v>
      </c>
      <c r="DN23" s="80">
        <f t="shared" si="355"/>
        <v>0</v>
      </c>
      <c r="DO23" s="80">
        <f t="shared" si="356"/>
        <v>0</v>
      </c>
      <c r="DP23" s="84">
        <f t="shared" si="357"/>
        <v>0</v>
      </c>
      <c r="DQ23" s="80">
        <f t="shared" si="358"/>
        <v>0</v>
      </c>
      <c r="DR23" s="80">
        <f t="shared" si="359"/>
        <v>0</v>
      </c>
      <c r="DS23" s="80">
        <f t="shared" si="360"/>
        <v>0</v>
      </c>
      <c r="DT23" s="80">
        <f t="shared" si="361"/>
        <v>0</v>
      </c>
      <c r="DU23" s="80">
        <f t="shared" si="362"/>
        <v>0</v>
      </c>
      <c r="DV23" s="80">
        <f t="shared" si="363"/>
        <v>0</v>
      </c>
      <c r="DW23" s="80">
        <f t="shared" si="364"/>
        <v>0</v>
      </c>
      <c r="DX23" s="80">
        <f t="shared" si="365"/>
        <v>0</v>
      </c>
      <c r="DY23" s="80">
        <f t="shared" si="366"/>
        <v>0</v>
      </c>
      <c r="DZ23" s="80">
        <f t="shared" si="367"/>
        <v>0</v>
      </c>
      <c r="EA23" s="80">
        <f t="shared" si="368"/>
        <v>0</v>
      </c>
      <c r="EB23" s="80">
        <f t="shared" si="369"/>
        <v>0</v>
      </c>
      <c r="EC23" s="80">
        <f t="shared" si="370"/>
        <v>0</v>
      </c>
      <c r="ED23" s="80">
        <f t="shared" si="371"/>
        <v>0</v>
      </c>
      <c r="EE23" s="80">
        <f t="shared" si="372"/>
        <v>0</v>
      </c>
      <c r="EF23" s="80">
        <f t="shared" si="373"/>
        <v>0</v>
      </c>
      <c r="EG23" s="80">
        <f t="shared" si="374"/>
        <v>0</v>
      </c>
      <c r="EH23" s="80">
        <f t="shared" si="375"/>
        <v>0</v>
      </c>
      <c r="EI23" s="80">
        <f t="shared" si="376"/>
        <v>0</v>
      </c>
      <c r="EJ23" s="80">
        <f t="shared" si="377"/>
        <v>0</v>
      </c>
      <c r="EK23" s="80">
        <f t="shared" si="378"/>
        <v>0</v>
      </c>
      <c r="EL23" s="80">
        <f t="shared" si="379"/>
        <v>0</v>
      </c>
      <c r="EM23" s="80">
        <f t="shared" si="380"/>
        <v>0</v>
      </c>
      <c r="EN23" s="80">
        <f t="shared" si="381"/>
        <v>0</v>
      </c>
      <c r="EO23" s="80">
        <f t="shared" si="382"/>
        <v>0</v>
      </c>
      <c r="EP23" s="80">
        <f t="shared" si="383"/>
        <v>0</v>
      </c>
      <c r="EQ23" s="80">
        <f t="shared" si="384"/>
        <v>0</v>
      </c>
      <c r="ER23" s="80">
        <f t="shared" si="385"/>
        <v>0</v>
      </c>
      <c r="ES23" s="80">
        <f t="shared" si="386"/>
        <v>0</v>
      </c>
      <c r="ET23" s="80">
        <f t="shared" si="387"/>
        <v>0</v>
      </c>
      <c r="EU23" s="80">
        <f t="shared" si="388"/>
        <v>0</v>
      </c>
      <c r="EV23" s="84">
        <f t="shared" si="389"/>
        <v>0</v>
      </c>
      <c r="EW23" s="84">
        <f t="shared" si="390"/>
        <v>0</v>
      </c>
      <c r="EX23" s="80">
        <f t="shared" si="391"/>
        <v>0</v>
      </c>
      <c r="EY23" s="80">
        <f t="shared" si="392"/>
        <v>0</v>
      </c>
      <c r="EZ23" s="80">
        <f t="shared" si="393"/>
        <v>0</v>
      </c>
      <c r="FA23" s="80">
        <f t="shared" si="394"/>
        <v>0</v>
      </c>
      <c r="FB23" s="80">
        <f t="shared" si="395"/>
        <v>0</v>
      </c>
      <c r="FC23" s="80">
        <f t="shared" si="396"/>
        <v>0</v>
      </c>
      <c r="FD23" s="80">
        <f t="shared" si="397"/>
        <v>0</v>
      </c>
      <c r="FE23" s="80">
        <f t="shared" si="398"/>
        <v>0</v>
      </c>
      <c r="FF23" s="80">
        <f t="shared" si="399"/>
        <v>0</v>
      </c>
      <c r="FG23" s="80">
        <f t="shared" si="400"/>
        <v>0</v>
      </c>
      <c r="FH23" s="80">
        <f t="shared" si="401"/>
        <v>0</v>
      </c>
      <c r="FI23" s="80">
        <f t="shared" si="402"/>
        <v>0</v>
      </c>
      <c r="FJ23" s="80">
        <f t="shared" si="403"/>
        <v>0</v>
      </c>
      <c r="FK23" s="80">
        <f t="shared" si="404"/>
        <v>0</v>
      </c>
      <c r="FL23" s="80">
        <f t="shared" si="405"/>
        <v>0</v>
      </c>
      <c r="FM23" s="80">
        <f t="shared" si="406"/>
        <v>0</v>
      </c>
      <c r="FN23" s="80">
        <f t="shared" si="407"/>
        <v>0</v>
      </c>
      <c r="FO23" s="80">
        <f t="shared" si="408"/>
        <v>0</v>
      </c>
      <c r="FP23" s="80">
        <f t="shared" si="409"/>
        <v>0</v>
      </c>
      <c r="FQ23" s="80">
        <f t="shared" si="410"/>
        <v>0</v>
      </c>
      <c r="FR23" s="80">
        <f t="shared" si="411"/>
        <v>0</v>
      </c>
      <c r="FS23" s="80">
        <f t="shared" si="412"/>
        <v>0</v>
      </c>
      <c r="FT23" s="80">
        <f t="shared" si="413"/>
        <v>0</v>
      </c>
      <c r="FU23" s="80">
        <f t="shared" si="414"/>
        <v>0</v>
      </c>
      <c r="FV23" s="80">
        <f t="shared" si="415"/>
        <v>0</v>
      </c>
      <c r="FW23" s="80">
        <f t="shared" si="416"/>
        <v>0</v>
      </c>
      <c r="FX23" s="80">
        <f t="shared" si="417"/>
        <v>0</v>
      </c>
      <c r="FY23" s="80">
        <f t="shared" si="418"/>
        <v>0</v>
      </c>
      <c r="FZ23" s="80">
        <f t="shared" si="419"/>
        <v>0</v>
      </c>
      <c r="GA23" s="80">
        <f t="shared" si="420"/>
        <v>0</v>
      </c>
      <c r="GB23" s="80">
        <f t="shared" si="421"/>
        <v>0</v>
      </c>
      <c r="GC23" s="84">
        <f t="shared" si="422"/>
        <v>0</v>
      </c>
      <c r="GD23" s="84">
        <f t="shared" si="423"/>
        <v>0</v>
      </c>
      <c r="GE23" s="80">
        <f t="shared" si="424"/>
        <v>0</v>
      </c>
      <c r="GF23" s="80">
        <f t="shared" si="425"/>
        <v>0</v>
      </c>
      <c r="GG23" s="80">
        <f t="shared" si="426"/>
        <v>0</v>
      </c>
      <c r="GH23" s="80">
        <f t="shared" si="427"/>
        <v>0</v>
      </c>
      <c r="GI23" s="80">
        <f t="shared" si="428"/>
        <v>0</v>
      </c>
      <c r="GJ23" s="80">
        <f t="shared" si="429"/>
        <v>0</v>
      </c>
      <c r="GK23" s="80">
        <f t="shared" si="430"/>
        <v>0</v>
      </c>
      <c r="GL23" s="80">
        <f t="shared" si="431"/>
        <v>0</v>
      </c>
      <c r="GM23" s="80">
        <f t="shared" si="432"/>
        <v>0</v>
      </c>
      <c r="GN23" s="80">
        <f t="shared" si="433"/>
        <v>0</v>
      </c>
      <c r="GO23" s="80">
        <f t="shared" si="434"/>
        <v>0</v>
      </c>
      <c r="GP23" s="80">
        <f t="shared" si="435"/>
        <v>0</v>
      </c>
      <c r="GQ23" s="80">
        <f t="shared" si="436"/>
        <v>0</v>
      </c>
      <c r="GR23" s="80">
        <f t="shared" si="437"/>
        <v>0</v>
      </c>
      <c r="GS23" s="80">
        <f t="shared" si="438"/>
        <v>0</v>
      </c>
      <c r="GT23" s="80">
        <f t="shared" si="439"/>
        <v>0</v>
      </c>
      <c r="GU23" s="80">
        <f t="shared" si="440"/>
        <v>0</v>
      </c>
      <c r="GV23" s="80">
        <f t="shared" si="441"/>
        <v>0</v>
      </c>
      <c r="GW23" s="80">
        <f t="shared" si="442"/>
        <v>0</v>
      </c>
      <c r="GX23" s="80">
        <f t="shared" si="443"/>
        <v>0</v>
      </c>
      <c r="GY23" s="80">
        <f t="shared" si="444"/>
        <v>0</v>
      </c>
      <c r="GZ23" s="80">
        <f t="shared" si="445"/>
        <v>0</v>
      </c>
      <c r="HA23" s="80">
        <f t="shared" si="446"/>
        <v>0</v>
      </c>
      <c r="HB23" s="80">
        <f t="shared" si="447"/>
        <v>0</v>
      </c>
      <c r="HC23" s="80">
        <f t="shared" si="448"/>
        <v>0</v>
      </c>
      <c r="HD23" s="80">
        <f t="shared" si="449"/>
        <v>0</v>
      </c>
      <c r="HE23" s="80">
        <f t="shared" si="450"/>
        <v>0</v>
      </c>
      <c r="HF23" s="80">
        <f t="shared" si="451"/>
        <v>0</v>
      </c>
      <c r="HG23" s="80">
        <f t="shared" si="452"/>
        <v>0</v>
      </c>
      <c r="HH23" s="80">
        <f t="shared" si="453"/>
        <v>0</v>
      </c>
      <c r="HI23" s="80">
        <f t="shared" si="454"/>
        <v>0</v>
      </c>
      <c r="HJ23" s="84">
        <f t="shared" si="455"/>
        <v>0</v>
      </c>
      <c r="HK23" s="95">
        <f t="shared" si="456"/>
        <v>0</v>
      </c>
      <c r="HL23" s="96"/>
      <c r="HM23" s="97"/>
    </row>
    <row r="24" ht="22.5" customHeight="1" spans="1:221">
      <c r="A24" s="27">
        <v>17</v>
      </c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56"/>
      <c r="AH24" s="57">
        <f t="shared" si="307"/>
        <v>0</v>
      </c>
      <c r="AI24" s="57">
        <f t="shared" si="308"/>
        <v>0</v>
      </c>
      <c r="AJ24" s="58">
        <f t="shared" si="309"/>
        <v>0</v>
      </c>
      <c r="AK24" s="59">
        <f t="shared" si="310"/>
        <v>0</v>
      </c>
      <c r="AL24" s="60">
        <f t="shared" si="311"/>
        <v>0</v>
      </c>
      <c r="AM24" s="60">
        <f t="shared" si="312"/>
        <v>0</v>
      </c>
      <c r="AN24" s="60">
        <f t="shared" si="313"/>
        <v>0</v>
      </c>
      <c r="AO24" s="60">
        <f t="shared" si="314"/>
        <v>0</v>
      </c>
      <c r="AP24" s="60">
        <f t="shared" si="315"/>
        <v>0</v>
      </c>
      <c r="AQ24" s="60">
        <f t="shared" si="316"/>
        <v>0</v>
      </c>
      <c r="AR24" s="60">
        <f t="shared" si="317"/>
        <v>0</v>
      </c>
      <c r="AS24" s="60">
        <f t="shared" si="318"/>
        <v>0</v>
      </c>
      <c r="AT24" s="60">
        <f t="shared" si="319"/>
        <v>0</v>
      </c>
      <c r="AU24" s="60">
        <f t="shared" si="320"/>
        <v>0</v>
      </c>
      <c r="AV24" s="60">
        <f t="shared" si="321"/>
        <v>0</v>
      </c>
      <c r="AW24" s="60">
        <f t="shared" si="322"/>
        <v>0</v>
      </c>
      <c r="AX24" s="60">
        <f t="shared" si="323"/>
        <v>0</v>
      </c>
      <c r="AY24" s="60"/>
      <c r="AZ24" s="74">
        <f t="shared" si="170"/>
        <v>0</v>
      </c>
      <c r="BA24" s="74">
        <f t="shared" si="171"/>
        <v>0</v>
      </c>
      <c r="BB24" s="74">
        <f t="shared" si="172"/>
        <v>0</v>
      </c>
      <c r="BC24" s="75">
        <f t="shared" si="173"/>
        <v>0</v>
      </c>
      <c r="BD24" s="76" t="str">
        <f>LOOKUP(C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24" s="76" t="str">
        <f>LOOKUP(D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24" s="76" t="str">
        <f>LOOKUP(E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24" s="76" t="str">
        <f>LOOKUP(F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24" s="76" t="str">
        <f>LOOKUP(G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24" s="76" t="str">
        <f>LOOKUP(H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24" s="76" t="str">
        <f>LOOKUP(I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24" s="76" t="str">
        <f>LOOKUP(J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24" s="76" t="str">
        <f>LOOKUP(K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24" s="76" t="str">
        <f>LOOKUP(L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24" s="76" t="str">
        <f>LOOKUP(M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24" s="76" t="str">
        <f>LOOKUP(N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24" s="76" t="str">
        <f>LOOKUP(O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24" s="76" t="str">
        <f>LOOKUP(P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24" s="76" t="str">
        <f>LOOKUP(Q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24" s="76" t="str">
        <f>LOOKUP(R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24" s="76" t="str">
        <f>LOOKUP(S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24" s="76" t="str">
        <f>LOOKUP(T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24" s="76" t="str">
        <f>LOOKUP(U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24" s="76" t="str">
        <f>LOOKUP(V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24" s="76" t="str">
        <f>LOOKUP(W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24" s="76" t="str">
        <f>LOOKUP(X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24" s="76" t="str">
        <f>LOOKUP(Y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24" s="76" t="str">
        <f>LOOKUP(Z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24" s="76" t="str">
        <f>LOOKUP(AA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24" s="76" t="str">
        <f>LOOKUP(AB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24" s="76" t="str">
        <f>LOOKUP(AC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24" s="76" t="str">
        <f>LOOKUP(AD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24" s="76" t="str">
        <f>LOOKUP(AE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24" s="76" t="str">
        <f>LOOKUP(AF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24" s="76" t="str">
        <f>LOOKUP(AG24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24" s="79">
        <f t="shared" si="324"/>
        <v>0</v>
      </c>
      <c r="CJ24" s="79">
        <f t="shared" si="325"/>
        <v>0</v>
      </c>
      <c r="CK24" s="80">
        <f t="shared" si="326"/>
        <v>0</v>
      </c>
      <c r="CL24" s="80">
        <f t="shared" si="327"/>
        <v>0</v>
      </c>
      <c r="CM24" s="80">
        <f t="shared" si="328"/>
        <v>0</v>
      </c>
      <c r="CN24" s="80">
        <f t="shared" si="329"/>
        <v>0</v>
      </c>
      <c r="CO24" s="80">
        <f t="shared" si="330"/>
        <v>0</v>
      </c>
      <c r="CP24" s="80">
        <f t="shared" si="331"/>
        <v>0</v>
      </c>
      <c r="CQ24" s="80">
        <f t="shared" si="332"/>
        <v>0</v>
      </c>
      <c r="CR24" s="80">
        <f t="shared" si="333"/>
        <v>0</v>
      </c>
      <c r="CS24" s="80">
        <f t="shared" si="334"/>
        <v>0</v>
      </c>
      <c r="CT24" s="80">
        <f t="shared" si="335"/>
        <v>0</v>
      </c>
      <c r="CU24" s="80">
        <f t="shared" si="336"/>
        <v>0</v>
      </c>
      <c r="CV24" s="80">
        <f t="shared" si="337"/>
        <v>0</v>
      </c>
      <c r="CW24" s="80">
        <f t="shared" si="338"/>
        <v>0</v>
      </c>
      <c r="CX24" s="80">
        <f t="shared" si="339"/>
        <v>0</v>
      </c>
      <c r="CY24" s="80">
        <f t="shared" si="340"/>
        <v>0</v>
      </c>
      <c r="CZ24" s="80">
        <f t="shared" si="341"/>
        <v>0</v>
      </c>
      <c r="DA24" s="80">
        <f t="shared" si="342"/>
        <v>0</v>
      </c>
      <c r="DB24" s="80">
        <f t="shared" si="343"/>
        <v>0</v>
      </c>
      <c r="DC24" s="80">
        <f t="shared" si="344"/>
        <v>0</v>
      </c>
      <c r="DD24" s="80">
        <f t="shared" si="345"/>
        <v>0</v>
      </c>
      <c r="DE24" s="80">
        <f t="shared" si="346"/>
        <v>0</v>
      </c>
      <c r="DF24" s="80">
        <f t="shared" si="347"/>
        <v>0</v>
      </c>
      <c r="DG24" s="80">
        <f t="shared" si="348"/>
        <v>0</v>
      </c>
      <c r="DH24" s="80">
        <f t="shared" si="349"/>
        <v>0</v>
      </c>
      <c r="DI24" s="80">
        <f t="shared" si="350"/>
        <v>0</v>
      </c>
      <c r="DJ24" s="80">
        <f t="shared" si="351"/>
        <v>0</v>
      </c>
      <c r="DK24" s="80">
        <f t="shared" si="352"/>
        <v>0</v>
      </c>
      <c r="DL24" s="80">
        <f t="shared" si="353"/>
        <v>0</v>
      </c>
      <c r="DM24" s="80">
        <f t="shared" si="354"/>
        <v>0</v>
      </c>
      <c r="DN24" s="80">
        <f t="shared" si="355"/>
        <v>0</v>
      </c>
      <c r="DO24" s="80">
        <f t="shared" si="356"/>
        <v>0</v>
      </c>
      <c r="DP24" s="84">
        <f t="shared" si="357"/>
        <v>0</v>
      </c>
      <c r="DQ24" s="80">
        <f t="shared" si="358"/>
        <v>0</v>
      </c>
      <c r="DR24" s="80">
        <f t="shared" si="359"/>
        <v>0</v>
      </c>
      <c r="DS24" s="80">
        <f t="shared" si="360"/>
        <v>0</v>
      </c>
      <c r="DT24" s="80">
        <f t="shared" si="361"/>
        <v>0</v>
      </c>
      <c r="DU24" s="80">
        <f t="shared" si="362"/>
        <v>0</v>
      </c>
      <c r="DV24" s="80">
        <f t="shared" si="363"/>
        <v>0</v>
      </c>
      <c r="DW24" s="80">
        <f t="shared" si="364"/>
        <v>0</v>
      </c>
      <c r="DX24" s="80">
        <f t="shared" si="365"/>
        <v>0</v>
      </c>
      <c r="DY24" s="80">
        <f t="shared" si="366"/>
        <v>0</v>
      </c>
      <c r="DZ24" s="80">
        <f t="shared" si="367"/>
        <v>0</v>
      </c>
      <c r="EA24" s="80">
        <f t="shared" si="368"/>
        <v>0</v>
      </c>
      <c r="EB24" s="80">
        <f t="shared" si="369"/>
        <v>0</v>
      </c>
      <c r="EC24" s="80">
        <f t="shared" si="370"/>
        <v>0</v>
      </c>
      <c r="ED24" s="80">
        <f t="shared" si="371"/>
        <v>0</v>
      </c>
      <c r="EE24" s="80">
        <f t="shared" si="372"/>
        <v>0</v>
      </c>
      <c r="EF24" s="80">
        <f t="shared" si="373"/>
        <v>0</v>
      </c>
      <c r="EG24" s="80">
        <f t="shared" si="374"/>
        <v>0</v>
      </c>
      <c r="EH24" s="80">
        <f t="shared" si="375"/>
        <v>0</v>
      </c>
      <c r="EI24" s="80">
        <f t="shared" si="376"/>
        <v>0</v>
      </c>
      <c r="EJ24" s="80">
        <f t="shared" si="377"/>
        <v>0</v>
      </c>
      <c r="EK24" s="80">
        <f t="shared" si="378"/>
        <v>0</v>
      </c>
      <c r="EL24" s="80">
        <f t="shared" si="379"/>
        <v>0</v>
      </c>
      <c r="EM24" s="80">
        <f t="shared" si="380"/>
        <v>0</v>
      </c>
      <c r="EN24" s="80">
        <f t="shared" si="381"/>
        <v>0</v>
      </c>
      <c r="EO24" s="80">
        <f t="shared" si="382"/>
        <v>0</v>
      </c>
      <c r="EP24" s="80">
        <f t="shared" si="383"/>
        <v>0</v>
      </c>
      <c r="EQ24" s="80">
        <f t="shared" si="384"/>
        <v>0</v>
      </c>
      <c r="ER24" s="80">
        <f t="shared" si="385"/>
        <v>0</v>
      </c>
      <c r="ES24" s="80">
        <f t="shared" si="386"/>
        <v>0</v>
      </c>
      <c r="ET24" s="80">
        <f t="shared" si="387"/>
        <v>0</v>
      </c>
      <c r="EU24" s="80">
        <f t="shared" si="388"/>
        <v>0</v>
      </c>
      <c r="EV24" s="84">
        <f t="shared" si="389"/>
        <v>0</v>
      </c>
      <c r="EW24" s="84">
        <f t="shared" si="390"/>
        <v>0</v>
      </c>
      <c r="EX24" s="80">
        <f t="shared" si="391"/>
        <v>0</v>
      </c>
      <c r="EY24" s="80">
        <f t="shared" si="392"/>
        <v>0</v>
      </c>
      <c r="EZ24" s="80">
        <f t="shared" si="393"/>
        <v>0</v>
      </c>
      <c r="FA24" s="80">
        <f t="shared" si="394"/>
        <v>0</v>
      </c>
      <c r="FB24" s="80">
        <f t="shared" si="395"/>
        <v>0</v>
      </c>
      <c r="FC24" s="80">
        <f t="shared" si="396"/>
        <v>0</v>
      </c>
      <c r="FD24" s="80">
        <f t="shared" si="397"/>
        <v>0</v>
      </c>
      <c r="FE24" s="80">
        <f t="shared" si="398"/>
        <v>0</v>
      </c>
      <c r="FF24" s="80">
        <f t="shared" si="399"/>
        <v>0</v>
      </c>
      <c r="FG24" s="80">
        <f t="shared" si="400"/>
        <v>0</v>
      </c>
      <c r="FH24" s="80">
        <f t="shared" si="401"/>
        <v>0</v>
      </c>
      <c r="FI24" s="80">
        <f t="shared" si="402"/>
        <v>0</v>
      </c>
      <c r="FJ24" s="80">
        <f t="shared" si="403"/>
        <v>0</v>
      </c>
      <c r="FK24" s="80">
        <f t="shared" si="404"/>
        <v>0</v>
      </c>
      <c r="FL24" s="80">
        <f t="shared" si="405"/>
        <v>0</v>
      </c>
      <c r="FM24" s="80">
        <f t="shared" si="406"/>
        <v>0</v>
      </c>
      <c r="FN24" s="80">
        <f t="shared" si="407"/>
        <v>0</v>
      </c>
      <c r="FO24" s="80">
        <f t="shared" si="408"/>
        <v>0</v>
      </c>
      <c r="FP24" s="80">
        <f t="shared" si="409"/>
        <v>0</v>
      </c>
      <c r="FQ24" s="80">
        <f t="shared" si="410"/>
        <v>0</v>
      </c>
      <c r="FR24" s="80">
        <f t="shared" si="411"/>
        <v>0</v>
      </c>
      <c r="FS24" s="80">
        <f t="shared" si="412"/>
        <v>0</v>
      </c>
      <c r="FT24" s="80">
        <f t="shared" si="413"/>
        <v>0</v>
      </c>
      <c r="FU24" s="80">
        <f t="shared" si="414"/>
        <v>0</v>
      </c>
      <c r="FV24" s="80">
        <f t="shared" si="415"/>
        <v>0</v>
      </c>
      <c r="FW24" s="80">
        <f t="shared" si="416"/>
        <v>0</v>
      </c>
      <c r="FX24" s="80">
        <f t="shared" si="417"/>
        <v>0</v>
      </c>
      <c r="FY24" s="80">
        <f t="shared" si="418"/>
        <v>0</v>
      </c>
      <c r="FZ24" s="80">
        <f t="shared" si="419"/>
        <v>0</v>
      </c>
      <c r="GA24" s="80">
        <f t="shared" si="420"/>
        <v>0</v>
      </c>
      <c r="GB24" s="80">
        <f t="shared" si="421"/>
        <v>0</v>
      </c>
      <c r="GC24" s="84">
        <f t="shared" si="422"/>
        <v>0</v>
      </c>
      <c r="GD24" s="84">
        <f t="shared" si="423"/>
        <v>0</v>
      </c>
      <c r="GE24" s="80">
        <f t="shared" si="424"/>
        <v>0</v>
      </c>
      <c r="GF24" s="80">
        <f t="shared" si="425"/>
        <v>0</v>
      </c>
      <c r="GG24" s="80">
        <f t="shared" si="426"/>
        <v>0</v>
      </c>
      <c r="GH24" s="80">
        <f t="shared" si="427"/>
        <v>0</v>
      </c>
      <c r="GI24" s="80">
        <f t="shared" si="428"/>
        <v>0</v>
      </c>
      <c r="GJ24" s="80">
        <f t="shared" si="429"/>
        <v>0</v>
      </c>
      <c r="GK24" s="80">
        <f t="shared" si="430"/>
        <v>0</v>
      </c>
      <c r="GL24" s="80">
        <f t="shared" si="431"/>
        <v>0</v>
      </c>
      <c r="GM24" s="80">
        <f t="shared" si="432"/>
        <v>0</v>
      </c>
      <c r="GN24" s="80">
        <f t="shared" si="433"/>
        <v>0</v>
      </c>
      <c r="GO24" s="80">
        <f t="shared" si="434"/>
        <v>0</v>
      </c>
      <c r="GP24" s="80">
        <f t="shared" si="435"/>
        <v>0</v>
      </c>
      <c r="GQ24" s="80">
        <f t="shared" si="436"/>
        <v>0</v>
      </c>
      <c r="GR24" s="80">
        <f t="shared" si="437"/>
        <v>0</v>
      </c>
      <c r="GS24" s="80">
        <f t="shared" si="438"/>
        <v>0</v>
      </c>
      <c r="GT24" s="80">
        <f t="shared" si="439"/>
        <v>0</v>
      </c>
      <c r="GU24" s="80">
        <f t="shared" si="440"/>
        <v>0</v>
      </c>
      <c r="GV24" s="80">
        <f t="shared" si="441"/>
        <v>0</v>
      </c>
      <c r="GW24" s="80">
        <f t="shared" si="442"/>
        <v>0</v>
      </c>
      <c r="GX24" s="80">
        <f t="shared" si="443"/>
        <v>0</v>
      </c>
      <c r="GY24" s="80">
        <f t="shared" si="444"/>
        <v>0</v>
      </c>
      <c r="GZ24" s="80">
        <f t="shared" si="445"/>
        <v>0</v>
      </c>
      <c r="HA24" s="80">
        <f t="shared" si="446"/>
        <v>0</v>
      </c>
      <c r="HB24" s="80">
        <f t="shared" si="447"/>
        <v>0</v>
      </c>
      <c r="HC24" s="80">
        <f t="shared" si="448"/>
        <v>0</v>
      </c>
      <c r="HD24" s="80">
        <f t="shared" si="449"/>
        <v>0</v>
      </c>
      <c r="HE24" s="80">
        <f t="shared" si="450"/>
        <v>0</v>
      </c>
      <c r="HF24" s="80">
        <f t="shared" si="451"/>
        <v>0</v>
      </c>
      <c r="HG24" s="80">
        <f t="shared" si="452"/>
        <v>0</v>
      </c>
      <c r="HH24" s="80">
        <f t="shared" si="453"/>
        <v>0</v>
      </c>
      <c r="HI24" s="80">
        <f t="shared" si="454"/>
        <v>0</v>
      </c>
      <c r="HJ24" s="84">
        <f t="shared" si="455"/>
        <v>0</v>
      </c>
      <c r="HK24" s="95">
        <f t="shared" si="456"/>
        <v>0</v>
      </c>
      <c r="HL24" s="96"/>
      <c r="HM24" s="97"/>
    </row>
    <row r="25" ht="22.5" customHeight="1" spans="1:221">
      <c r="A25" s="27">
        <v>18</v>
      </c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56"/>
      <c r="AH25" s="57">
        <f t="shared" si="307"/>
        <v>0</v>
      </c>
      <c r="AI25" s="57">
        <f t="shared" si="308"/>
        <v>0</v>
      </c>
      <c r="AJ25" s="58">
        <f t="shared" si="309"/>
        <v>0</v>
      </c>
      <c r="AK25" s="59">
        <f t="shared" si="310"/>
        <v>0</v>
      </c>
      <c r="AL25" s="60">
        <f t="shared" si="311"/>
        <v>0</v>
      </c>
      <c r="AM25" s="60">
        <f t="shared" si="312"/>
        <v>0</v>
      </c>
      <c r="AN25" s="60">
        <f t="shared" si="313"/>
        <v>0</v>
      </c>
      <c r="AO25" s="60">
        <f t="shared" si="314"/>
        <v>0</v>
      </c>
      <c r="AP25" s="60">
        <f t="shared" si="315"/>
        <v>0</v>
      </c>
      <c r="AQ25" s="60">
        <f t="shared" si="316"/>
        <v>0</v>
      </c>
      <c r="AR25" s="60">
        <f t="shared" si="317"/>
        <v>0</v>
      </c>
      <c r="AS25" s="60">
        <f t="shared" si="318"/>
        <v>0</v>
      </c>
      <c r="AT25" s="60">
        <f t="shared" si="319"/>
        <v>0</v>
      </c>
      <c r="AU25" s="60">
        <f t="shared" si="320"/>
        <v>0</v>
      </c>
      <c r="AV25" s="60">
        <f t="shared" si="321"/>
        <v>0</v>
      </c>
      <c r="AW25" s="60">
        <f t="shared" si="322"/>
        <v>0</v>
      </c>
      <c r="AX25" s="60">
        <f t="shared" si="323"/>
        <v>0</v>
      </c>
      <c r="AY25" s="60"/>
      <c r="AZ25" s="74">
        <f t="shared" si="170"/>
        <v>0</v>
      </c>
      <c r="BA25" s="74">
        <f t="shared" si="171"/>
        <v>0</v>
      </c>
      <c r="BB25" s="74">
        <f t="shared" si="172"/>
        <v>0</v>
      </c>
      <c r="BC25" s="75">
        <f t="shared" si="173"/>
        <v>0</v>
      </c>
      <c r="BD25" s="76" t="str">
        <f>LOOKUP(C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25" s="76" t="str">
        <f>LOOKUP(D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25" s="76" t="str">
        <f>LOOKUP(E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25" s="76" t="str">
        <f>LOOKUP(F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25" s="76" t="str">
        <f>LOOKUP(G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25" s="76" t="str">
        <f>LOOKUP(H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25" s="76" t="str">
        <f>LOOKUP(I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25" s="76" t="str">
        <f>LOOKUP(J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25" s="76" t="str">
        <f>LOOKUP(K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25" s="76" t="str">
        <f>LOOKUP(L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25" s="76" t="str">
        <f>LOOKUP(M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25" s="76" t="str">
        <f>LOOKUP(N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25" s="76" t="str">
        <f>LOOKUP(O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25" s="76" t="str">
        <f>LOOKUP(P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25" s="76" t="str">
        <f>LOOKUP(Q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25" s="76" t="str">
        <f>LOOKUP(R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25" s="76" t="str">
        <f>LOOKUP(S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25" s="76" t="str">
        <f>LOOKUP(T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25" s="76" t="str">
        <f>LOOKUP(U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25" s="76" t="str">
        <f>LOOKUP(V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25" s="76" t="str">
        <f>LOOKUP(W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25" s="76" t="str">
        <f>LOOKUP(X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25" s="76" t="str">
        <f>LOOKUP(Y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25" s="76" t="str">
        <f>LOOKUP(Z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25" s="76" t="str">
        <f>LOOKUP(AA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25" s="76" t="str">
        <f>LOOKUP(AB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25" s="76" t="str">
        <f>LOOKUP(AC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25" s="76" t="str">
        <f>LOOKUP(AD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25" s="76" t="str">
        <f>LOOKUP(AE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25" s="76" t="str">
        <f>LOOKUP(AF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25" s="76" t="str">
        <f>LOOKUP(AG25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25" s="79">
        <f t="shared" si="324"/>
        <v>0</v>
      </c>
      <c r="CJ25" s="79">
        <f t="shared" si="325"/>
        <v>0</v>
      </c>
      <c r="CK25" s="80">
        <f t="shared" si="326"/>
        <v>0</v>
      </c>
      <c r="CL25" s="80">
        <f t="shared" si="327"/>
        <v>0</v>
      </c>
      <c r="CM25" s="80">
        <f t="shared" si="328"/>
        <v>0</v>
      </c>
      <c r="CN25" s="80">
        <f t="shared" si="329"/>
        <v>0</v>
      </c>
      <c r="CO25" s="80">
        <f t="shared" si="330"/>
        <v>0</v>
      </c>
      <c r="CP25" s="80">
        <f t="shared" si="331"/>
        <v>0</v>
      </c>
      <c r="CQ25" s="80">
        <f t="shared" si="332"/>
        <v>0</v>
      </c>
      <c r="CR25" s="80">
        <f t="shared" si="333"/>
        <v>0</v>
      </c>
      <c r="CS25" s="80">
        <f t="shared" si="334"/>
        <v>0</v>
      </c>
      <c r="CT25" s="80">
        <f t="shared" si="335"/>
        <v>0</v>
      </c>
      <c r="CU25" s="80">
        <f t="shared" si="336"/>
        <v>0</v>
      </c>
      <c r="CV25" s="80">
        <f t="shared" si="337"/>
        <v>0</v>
      </c>
      <c r="CW25" s="80">
        <f t="shared" si="338"/>
        <v>0</v>
      </c>
      <c r="CX25" s="80">
        <f t="shared" si="339"/>
        <v>0</v>
      </c>
      <c r="CY25" s="80">
        <f t="shared" si="340"/>
        <v>0</v>
      </c>
      <c r="CZ25" s="80">
        <f t="shared" si="341"/>
        <v>0</v>
      </c>
      <c r="DA25" s="80">
        <f t="shared" si="342"/>
        <v>0</v>
      </c>
      <c r="DB25" s="80">
        <f t="shared" si="343"/>
        <v>0</v>
      </c>
      <c r="DC25" s="80">
        <f t="shared" si="344"/>
        <v>0</v>
      </c>
      <c r="DD25" s="80">
        <f t="shared" si="345"/>
        <v>0</v>
      </c>
      <c r="DE25" s="80">
        <f t="shared" si="346"/>
        <v>0</v>
      </c>
      <c r="DF25" s="80">
        <f t="shared" si="347"/>
        <v>0</v>
      </c>
      <c r="DG25" s="80">
        <f t="shared" si="348"/>
        <v>0</v>
      </c>
      <c r="DH25" s="80">
        <f t="shared" si="349"/>
        <v>0</v>
      </c>
      <c r="DI25" s="80">
        <f t="shared" si="350"/>
        <v>0</v>
      </c>
      <c r="DJ25" s="80">
        <f t="shared" si="351"/>
        <v>0</v>
      </c>
      <c r="DK25" s="80">
        <f t="shared" si="352"/>
        <v>0</v>
      </c>
      <c r="DL25" s="80">
        <f t="shared" si="353"/>
        <v>0</v>
      </c>
      <c r="DM25" s="80">
        <f t="shared" si="354"/>
        <v>0</v>
      </c>
      <c r="DN25" s="80">
        <f t="shared" si="355"/>
        <v>0</v>
      </c>
      <c r="DO25" s="80">
        <f t="shared" si="356"/>
        <v>0</v>
      </c>
      <c r="DP25" s="84">
        <f t="shared" si="357"/>
        <v>0</v>
      </c>
      <c r="DQ25" s="80">
        <f t="shared" si="358"/>
        <v>0</v>
      </c>
      <c r="DR25" s="80">
        <f t="shared" si="359"/>
        <v>0</v>
      </c>
      <c r="DS25" s="80">
        <f t="shared" si="360"/>
        <v>0</v>
      </c>
      <c r="DT25" s="80">
        <f t="shared" si="361"/>
        <v>0</v>
      </c>
      <c r="DU25" s="80">
        <f t="shared" si="362"/>
        <v>0</v>
      </c>
      <c r="DV25" s="80">
        <f t="shared" si="363"/>
        <v>0</v>
      </c>
      <c r="DW25" s="80">
        <f t="shared" si="364"/>
        <v>0</v>
      </c>
      <c r="DX25" s="80">
        <f t="shared" si="365"/>
        <v>0</v>
      </c>
      <c r="DY25" s="80">
        <f t="shared" si="366"/>
        <v>0</v>
      </c>
      <c r="DZ25" s="80">
        <f t="shared" si="367"/>
        <v>0</v>
      </c>
      <c r="EA25" s="80">
        <f t="shared" si="368"/>
        <v>0</v>
      </c>
      <c r="EB25" s="80">
        <f t="shared" si="369"/>
        <v>0</v>
      </c>
      <c r="EC25" s="80">
        <f t="shared" si="370"/>
        <v>0</v>
      </c>
      <c r="ED25" s="80">
        <f t="shared" si="371"/>
        <v>0</v>
      </c>
      <c r="EE25" s="80">
        <f t="shared" si="372"/>
        <v>0</v>
      </c>
      <c r="EF25" s="80">
        <f t="shared" si="373"/>
        <v>0</v>
      </c>
      <c r="EG25" s="80">
        <f t="shared" si="374"/>
        <v>0</v>
      </c>
      <c r="EH25" s="80">
        <f t="shared" si="375"/>
        <v>0</v>
      </c>
      <c r="EI25" s="80">
        <f t="shared" si="376"/>
        <v>0</v>
      </c>
      <c r="EJ25" s="80">
        <f t="shared" si="377"/>
        <v>0</v>
      </c>
      <c r="EK25" s="80">
        <f t="shared" si="378"/>
        <v>0</v>
      </c>
      <c r="EL25" s="80">
        <f t="shared" si="379"/>
        <v>0</v>
      </c>
      <c r="EM25" s="80">
        <f t="shared" si="380"/>
        <v>0</v>
      </c>
      <c r="EN25" s="80">
        <f t="shared" si="381"/>
        <v>0</v>
      </c>
      <c r="EO25" s="80">
        <f t="shared" si="382"/>
        <v>0</v>
      </c>
      <c r="EP25" s="80">
        <f t="shared" si="383"/>
        <v>0</v>
      </c>
      <c r="EQ25" s="80">
        <f t="shared" si="384"/>
        <v>0</v>
      </c>
      <c r="ER25" s="80">
        <f t="shared" si="385"/>
        <v>0</v>
      </c>
      <c r="ES25" s="80">
        <f t="shared" si="386"/>
        <v>0</v>
      </c>
      <c r="ET25" s="80">
        <f t="shared" si="387"/>
        <v>0</v>
      </c>
      <c r="EU25" s="80">
        <f t="shared" si="388"/>
        <v>0</v>
      </c>
      <c r="EV25" s="84">
        <f t="shared" si="389"/>
        <v>0</v>
      </c>
      <c r="EW25" s="84">
        <f t="shared" si="390"/>
        <v>0</v>
      </c>
      <c r="EX25" s="80">
        <f t="shared" si="391"/>
        <v>0</v>
      </c>
      <c r="EY25" s="80">
        <f t="shared" si="392"/>
        <v>0</v>
      </c>
      <c r="EZ25" s="80">
        <f t="shared" si="393"/>
        <v>0</v>
      </c>
      <c r="FA25" s="80">
        <f t="shared" si="394"/>
        <v>0</v>
      </c>
      <c r="FB25" s="80">
        <f t="shared" si="395"/>
        <v>0</v>
      </c>
      <c r="FC25" s="80">
        <f t="shared" si="396"/>
        <v>0</v>
      </c>
      <c r="FD25" s="80">
        <f t="shared" si="397"/>
        <v>0</v>
      </c>
      <c r="FE25" s="80">
        <f t="shared" si="398"/>
        <v>0</v>
      </c>
      <c r="FF25" s="80">
        <f t="shared" si="399"/>
        <v>0</v>
      </c>
      <c r="FG25" s="80">
        <f t="shared" si="400"/>
        <v>0</v>
      </c>
      <c r="FH25" s="80">
        <f t="shared" si="401"/>
        <v>0</v>
      </c>
      <c r="FI25" s="80">
        <f t="shared" si="402"/>
        <v>0</v>
      </c>
      <c r="FJ25" s="80">
        <f t="shared" si="403"/>
        <v>0</v>
      </c>
      <c r="FK25" s="80">
        <f t="shared" si="404"/>
        <v>0</v>
      </c>
      <c r="FL25" s="80">
        <f t="shared" si="405"/>
        <v>0</v>
      </c>
      <c r="FM25" s="80">
        <f t="shared" si="406"/>
        <v>0</v>
      </c>
      <c r="FN25" s="80">
        <f t="shared" si="407"/>
        <v>0</v>
      </c>
      <c r="FO25" s="80">
        <f t="shared" si="408"/>
        <v>0</v>
      </c>
      <c r="FP25" s="80">
        <f t="shared" si="409"/>
        <v>0</v>
      </c>
      <c r="FQ25" s="80">
        <f t="shared" si="410"/>
        <v>0</v>
      </c>
      <c r="FR25" s="80">
        <f t="shared" si="411"/>
        <v>0</v>
      </c>
      <c r="FS25" s="80">
        <f t="shared" si="412"/>
        <v>0</v>
      </c>
      <c r="FT25" s="80">
        <f t="shared" si="413"/>
        <v>0</v>
      </c>
      <c r="FU25" s="80">
        <f t="shared" si="414"/>
        <v>0</v>
      </c>
      <c r="FV25" s="80">
        <f t="shared" si="415"/>
        <v>0</v>
      </c>
      <c r="FW25" s="80">
        <f t="shared" si="416"/>
        <v>0</v>
      </c>
      <c r="FX25" s="80">
        <f t="shared" si="417"/>
        <v>0</v>
      </c>
      <c r="FY25" s="80">
        <f t="shared" si="418"/>
        <v>0</v>
      </c>
      <c r="FZ25" s="80">
        <f t="shared" si="419"/>
        <v>0</v>
      </c>
      <c r="GA25" s="80">
        <f t="shared" si="420"/>
        <v>0</v>
      </c>
      <c r="GB25" s="80">
        <f t="shared" si="421"/>
        <v>0</v>
      </c>
      <c r="GC25" s="84">
        <f t="shared" si="422"/>
        <v>0</v>
      </c>
      <c r="GD25" s="84">
        <f t="shared" si="423"/>
        <v>0</v>
      </c>
      <c r="GE25" s="80">
        <f t="shared" si="424"/>
        <v>0</v>
      </c>
      <c r="GF25" s="80">
        <f t="shared" si="425"/>
        <v>0</v>
      </c>
      <c r="GG25" s="80">
        <f t="shared" si="426"/>
        <v>0</v>
      </c>
      <c r="GH25" s="80">
        <f t="shared" si="427"/>
        <v>0</v>
      </c>
      <c r="GI25" s="80">
        <f t="shared" si="428"/>
        <v>0</v>
      </c>
      <c r="GJ25" s="80">
        <f t="shared" si="429"/>
        <v>0</v>
      </c>
      <c r="GK25" s="80">
        <f t="shared" si="430"/>
        <v>0</v>
      </c>
      <c r="GL25" s="80">
        <f t="shared" si="431"/>
        <v>0</v>
      </c>
      <c r="GM25" s="80">
        <f t="shared" si="432"/>
        <v>0</v>
      </c>
      <c r="GN25" s="80">
        <f t="shared" si="433"/>
        <v>0</v>
      </c>
      <c r="GO25" s="80">
        <f t="shared" si="434"/>
        <v>0</v>
      </c>
      <c r="GP25" s="80">
        <f t="shared" si="435"/>
        <v>0</v>
      </c>
      <c r="GQ25" s="80">
        <f t="shared" si="436"/>
        <v>0</v>
      </c>
      <c r="GR25" s="80">
        <f t="shared" si="437"/>
        <v>0</v>
      </c>
      <c r="GS25" s="80">
        <f t="shared" si="438"/>
        <v>0</v>
      </c>
      <c r="GT25" s="80">
        <f t="shared" si="439"/>
        <v>0</v>
      </c>
      <c r="GU25" s="80">
        <f t="shared" si="440"/>
        <v>0</v>
      </c>
      <c r="GV25" s="80">
        <f t="shared" si="441"/>
        <v>0</v>
      </c>
      <c r="GW25" s="80">
        <f t="shared" si="442"/>
        <v>0</v>
      </c>
      <c r="GX25" s="80">
        <f t="shared" si="443"/>
        <v>0</v>
      </c>
      <c r="GY25" s="80">
        <f t="shared" si="444"/>
        <v>0</v>
      </c>
      <c r="GZ25" s="80">
        <f t="shared" si="445"/>
        <v>0</v>
      </c>
      <c r="HA25" s="80">
        <f t="shared" si="446"/>
        <v>0</v>
      </c>
      <c r="HB25" s="80">
        <f t="shared" si="447"/>
        <v>0</v>
      </c>
      <c r="HC25" s="80">
        <f t="shared" si="448"/>
        <v>0</v>
      </c>
      <c r="HD25" s="80">
        <f t="shared" si="449"/>
        <v>0</v>
      </c>
      <c r="HE25" s="80">
        <f t="shared" si="450"/>
        <v>0</v>
      </c>
      <c r="HF25" s="80">
        <f t="shared" si="451"/>
        <v>0</v>
      </c>
      <c r="HG25" s="80">
        <f t="shared" si="452"/>
        <v>0</v>
      </c>
      <c r="HH25" s="80">
        <f t="shared" si="453"/>
        <v>0</v>
      </c>
      <c r="HI25" s="80">
        <f t="shared" si="454"/>
        <v>0</v>
      </c>
      <c r="HJ25" s="84">
        <f t="shared" si="455"/>
        <v>0</v>
      </c>
      <c r="HK25" s="95">
        <f t="shared" si="456"/>
        <v>0</v>
      </c>
      <c r="HL25" s="96"/>
      <c r="HM25" s="97"/>
    </row>
    <row r="26" ht="22.5" customHeight="1" spans="1:221">
      <c r="A26" s="27">
        <v>19</v>
      </c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56"/>
      <c r="AH26" s="57">
        <f t="shared" si="307"/>
        <v>0</v>
      </c>
      <c r="AI26" s="57">
        <f t="shared" si="308"/>
        <v>0</v>
      </c>
      <c r="AJ26" s="58">
        <f t="shared" si="309"/>
        <v>0</v>
      </c>
      <c r="AK26" s="59">
        <f t="shared" si="310"/>
        <v>0</v>
      </c>
      <c r="AL26" s="60">
        <f t="shared" si="311"/>
        <v>0</v>
      </c>
      <c r="AM26" s="60">
        <f t="shared" si="312"/>
        <v>0</v>
      </c>
      <c r="AN26" s="60">
        <f t="shared" si="313"/>
        <v>0</v>
      </c>
      <c r="AO26" s="60">
        <f t="shared" si="314"/>
        <v>0</v>
      </c>
      <c r="AP26" s="60">
        <f t="shared" si="315"/>
        <v>0</v>
      </c>
      <c r="AQ26" s="60">
        <f t="shared" si="316"/>
        <v>0</v>
      </c>
      <c r="AR26" s="60">
        <f t="shared" si="317"/>
        <v>0</v>
      </c>
      <c r="AS26" s="60">
        <f t="shared" si="318"/>
        <v>0</v>
      </c>
      <c r="AT26" s="60">
        <f t="shared" si="319"/>
        <v>0</v>
      </c>
      <c r="AU26" s="60">
        <f t="shared" si="320"/>
        <v>0</v>
      </c>
      <c r="AV26" s="60">
        <f t="shared" si="321"/>
        <v>0</v>
      </c>
      <c r="AW26" s="60">
        <f t="shared" si="322"/>
        <v>0</v>
      </c>
      <c r="AX26" s="60">
        <f t="shared" si="323"/>
        <v>0</v>
      </c>
      <c r="AY26" s="60"/>
      <c r="AZ26" s="74">
        <f t="shared" si="170"/>
        <v>0</v>
      </c>
      <c r="BA26" s="74">
        <f t="shared" si="171"/>
        <v>0</v>
      </c>
      <c r="BB26" s="74">
        <f t="shared" si="172"/>
        <v>0</v>
      </c>
      <c r="BC26" s="75">
        <f t="shared" si="173"/>
        <v>0</v>
      </c>
      <c r="BD26" s="76" t="str">
        <f>LOOKUP(C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26" s="76" t="str">
        <f>LOOKUP(D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26" s="76" t="str">
        <f>LOOKUP(E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26" s="76" t="str">
        <f>LOOKUP(F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26" s="76" t="str">
        <f>LOOKUP(G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26" s="76" t="str">
        <f>LOOKUP(H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26" s="76" t="str">
        <f>LOOKUP(I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26" s="76" t="str">
        <f>LOOKUP(J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26" s="76" t="str">
        <f>LOOKUP(K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26" s="76" t="str">
        <f>LOOKUP(L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26" s="76" t="str">
        <f>LOOKUP(M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26" s="76" t="str">
        <f>LOOKUP(N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26" s="76" t="str">
        <f>LOOKUP(O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26" s="76" t="str">
        <f>LOOKUP(P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26" s="76" t="str">
        <f>LOOKUP(Q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26" s="76" t="str">
        <f>LOOKUP(R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26" s="76" t="str">
        <f>LOOKUP(S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26" s="76" t="str">
        <f>LOOKUP(T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26" s="76" t="str">
        <f>LOOKUP(U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26" s="76" t="str">
        <f>LOOKUP(V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26" s="76" t="str">
        <f>LOOKUP(W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26" s="76" t="str">
        <f>LOOKUP(X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26" s="76" t="str">
        <f>LOOKUP(Y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26" s="76" t="str">
        <f>LOOKUP(Z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26" s="76" t="str">
        <f>LOOKUP(AA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26" s="76" t="str">
        <f>LOOKUP(AB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26" s="76" t="str">
        <f>LOOKUP(AC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26" s="76" t="str">
        <f>LOOKUP(AD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26" s="76" t="str">
        <f>LOOKUP(AE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26" s="76" t="str">
        <f>LOOKUP(AF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26" s="76" t="str">
        <f>LOOKUP(AG26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26" s="79">
        <f t="shared" si="324"/>
        <v>0</v>
      </c>
      <c r="CJ26" s="79">
        <f t="shared" si="325"/>
        <v>0</v>
      </c>
      <c r="CK26" s="80">
        <f t="shared" si="326"/>
        <v>0</v>
      </c>
      <c r="CL26" s="80">
        <f t="shared" si="327"/>
        <v>0</v>
      </c>
      <c r="CM26" s="80">
        <f t="shared" si="328"/>
        <v>0</v>
      </c>
      <c r="CN26" s="80">
        <f t="shared" si="329"/>
        <v>0</v>
      </c>
      <c r="CO26" s="80">
        <f t="shared" si="330"/>
        <v>0</v>
      </c>
      <c r="CP26" s="80">
        <f t="shared" si="331"/>
        <v>0</v>
      </c>
      <c r="CQ26" s="80">
        <f t="shared" si="332"/>
        <v>0</v>
      </c>
      <c r="CR26" s="80">
        <f t="shared" si="333"/>
        <v>0</v>
      </c>
      <c r="CS26" s="80">
        <f t="shared" si="334"/>
        <v>0</v>
      </c>
      <c r="CT26" s="80">
        <f t="shared" si="335"/>
        <v>0</v>
      </c>
      <c r="CU26" s="80">
        <f t="shared" si="336"/>
        <v>0</v>
      </c>
      <c r="CV26" s="80">
        <f t="shared" si="337"/>
        <v>0</v>
      </c>
      <c r="CW26" s="80">
        <f t="shared" si="338"/>
        <v>0</v>
      </c>
      <c r="CX26" s="80">
        <f t="shared" si="339"/>
        <v>0</v>
      </c>
      <c r="CY26" s="80">
        <f t="shared" si="340"/>
        <v>0</v>
      </c>
      <c r="CZ26" s="80">
        <f t="shared" si="341"/>
        <v>0</v>
      </c>
      <c r="DA26" s="80">
        <f t="shared" si="342"/>
        <v>0</v>
      </c>
      <c r="DB26" s="80">
        <f t="shared" si="343"/>
        <v>0</v>
      </c>
      <c r="DC26" s="80">
        <f t="shared" si="344"/>
        <v>0</v>
      </c>
      <c r="DD26" s="80">
        <f t="shared" si="345"/>
        <v>0</v>
      </c>
      <c r="DE26" s="80">
        <f t="shared" si="346"/>
        <v>0</v>
      </c>
      <c r="DF26" s="80">
        <f t="shared" si="347"/>
        <v>0</v>
      </c>
      <c r="DG26" s="80">
        <f t="shared" si="348"/>
        <v>0</v>
      </c>
      <c r="DH26" s="80">
        <f t="shared" si="349"/>
        <v>0</v>
      </c>
      <c r="DI26" s="80">
        <f t="shared" si="350"/>
        <v>0</v>
      </c>
      <c r="DJ26" s="80">
        <f t="shared" si="351"/>
        <v>0</v>
      </c>
      <c r="DK26" s="80">
        <f t="shared" si="352"/>
        <v>0</v>
      </c>
      <c r="DL26" s="80">
        <f t="shared" si="353"/>
        <v>0</v>
      </c>
      <c r="DM26" s="80">
        <f t="shared" si="354"/>
        <v>0</v>
      </c>
      <c r="DN26" s="80">
        <f t="shared" si="355"/>
        <v>0</v>
      </c>
      <c r="DO26" s="80">
        <f t="shared" si="356"/>
        <v>0</v>
      </c>
      <c r="DP26" s="84">
        <f t="shared" si="357"/>
        <v>0</v>
      </c>
      <c r="DQ26" s="80">
        <f t="shared" si="358"/>
        <v>0</v>
      </c>
      <c r="DR26" s="80">
        <f t="shared" si="359"/>
        <v>0</v>
      </c>
      <c r="DS26" s="80">
        <f t="shared" si="360"/>
        <v>0</v>
      </c>
      <c r="DT26" s="80">
        <f t="shared" si="361"/>
        <v>0</v>
      </c>
      <c r="DU26" s="80">
        <f t="shared" si="362"/>
        <v>0</v>
      </c>
      <c r="DV26" s="80">
        <f t="shared" si="363"/>
        <v>0</v>
      </c>
      <c r="DW26" s="80">
        <f t="shared" si="364"/>
        <v>0</v>
      </c>
      <c r="DX26" s="80">
        <f t="shared" si="365"/>
        <v>0</v>
      </c>
      <c r="DY26" s="80">
        <f t="shared" si="366"/>
        <v>0</v>
      </c>
      <c r="DZ26" s="80">
        <f t="shared" si="367"/>
        <v>0</v>
      </c>
      <c r="EA26" s="80">
        <f t="shared" si="368"/>
        <v>0</v>
      </c>
      <c r="EB26" s="80">
        <f t="shared" si="369"/>
        <v>0</v>
      </c>
      <c r="EC26" s="80">
        <f t="shared" si="370"/>
        <v>0</v>
      </c>
      <c r="ED26" s="80">
        <f t="shared" si="371"/>
        <v>0</v>
      </c>
      <c r="EE26" s="80">
        <f t="shared" si="372"/>
        <v>0</v>
      </c>
      <c r="EF26" s="80">
        <f t="shared" si="373"/>
        <v>0</v>
      </c>
      <c r="EG26" s="80">
        <f t="shared" si="374"/>
        <v>0</v>
      </c>
      <c r="EH26" s="80">
        <f t="shared" si="375"/>
        <v>0</v>
      </c>
      <c r="EI26" s="80">
        <f t="shared" si="376"/>
        <v>0</v>
      </c>
      <c r="EJ26" s="80">
        <f t="shared" si="377"/>
        <v>0</v>
      </c>
      <c r="EK26" s="80">
        <f t="shared" si="378"/>
        <v>0</v>
      </c>
      <c r="EL26" s="80">
        <f t="shared" si="379"/>
        <v>0</v>
      </c>
      <c r="EM26" s="80">
        <f t="shared" si="380"/>
        <v>0</v>
      </c>
      <c r="EN26" s="80">
        <f t="shared" si="381"/>
        <v>0</v>
      </c>
      <c r="EO26" s="80">
        <f t="shared" si="382"/>
        <v>0</v>
      </c>
      <c r="EP26" s="80">
        <f t="shared" si="383"/>
        <v>0</v>
      </c>
      <c r="EQ26" s="80">
        <f t="shared" si="384"/>
        <v>0</v>
      </c>
      <c r="ER26" s="80">
        <f t="shared" si="385"/>
        <v>0</v>
      </c>
      <c r="ES26" s="80">
        <f t="shared" si="386"/>
        <v>0</v>
      </c>
      <c r="ET26" s="80">
        <f t="shared" si="387"/>
        <v>0</v>
      </c>
      <c r="EU26" s="80">
        <f t="shared" si="388"/>
        <v>0</v>
      </c>
      <c r="EV26" s="84">
        <f t="shared" si="389"/>
        <v>0</v>
      </c>
      <c r="EW26" s="84">
        <f t="shared" si="390"/>
        <v>0</v>
      </c>
      <c r="EX26" s="80">
        <f t="shared" si="391"/>
        <v>0</v>
      </c>
      <c r="EY26" s="80">
        <f t="shared" si="392"/>
        <v>0</v>
      </c>
      <c r="EZ26" s="80">
        <f t="shared" si="393"/>
        <v>0</v>
      </c>
      <c r="FA26" s="80">
        <f t="shared" si="394"/>
        <v>0</v>
      </c>
      <c r="FB26" s="80">
        <f t="shared" si="395"/>
        <v>0</v>
      </c>
      <c r="FC26" s="80">
        <f t="shared" si="396"/>
        <v>0</v>
      </c>
      <c r="FD26" s="80">
        <f t="shared" si="397"/>
        <v>0</v>
      </c>
      <c r="FE26" s="80">
        <f t="shared" si="398"/>
        <v>0</v>
      </c>
      <c r="FF26" s="80">
        <f t="shared" si="399"/>
        <v>0</v>
      </c>
      <c r="FG26" s="80">
        <f t="shared" si="400"/>
        <v>0</v>
      </c>
      <c r="FH26" s="80">
        <f t="shared" si="401"/>
        <v>0</v>
      </c>
      <c r="FI26" s="80">
        <f t="shared" si="402"/>
        <v>0</v>
      </c>
      <c r="FJ26" s="80">
        <f t="shared" si="403"/>
        <v>0</v>
      </c>
      <c r="FK26" s="80">
        <f t="shared" si="404"/>
        <v>0</v>
      </c>
      <c r="FL26" s="80">
        <f t="shared" si="405"/>
        <v>0</v>
      </c>
      <c r="FM26" s="80">
        <f t="shared" si="406"/>
        <v>0</v>
      </c>
      <c r="FN26" s="80">
        <f t="shared" si="407"/>
        <v>0</v>
      </c>
      <c r="FO26" s="80">
        <f t="shared" si="408"/>
        <v>0</v>
      </c>
      <c r="FP26" s="80">
        <f t="shared" si="409"/>
        <v>0</v>
      </c>
      <c r="FQ26" s="80">
        <f t="shared" si="410"/>
        <v>0</v>
      </c>
      <c r="FR26" s="80">
        <f t="shared" si="411"/>
        <v>0</v>
      </c>
      <c r="FS26" s="80">
        <f t="shared" si="412"/>
        <v>0</v>
      </c>
      <c r="FT26" s="80">
        <f t="shared" si="413"/>
        <v>0</v>
      </c>
      <c r="FU26" s="80">
        <f t="shared" si="414"/>
        <v>0</v>
      </c>
      <c r="FV26" s="80">
        <f t="shared" si="415"/>
        <v>0</v>
      </c>
      <c r="FW26" s="80">
        <f t="shared" si="416"/>
        <v>0</v>
      </c>
      <c r="FX26" s="80">
        <f t="shared" si="417"/>
        <v>0</v>
      </c>
      <c r="FY26" s="80">
        <f t="shared" si="418"/>
        <v>0</v>
      </c>
      <c r="FZ26" s="80">
        <f t="shared" si="419"/>
        <v>0</v>
      </c>
      <c r="GA26" s="80">
        <f t="shared" si="420"/>
        <v>0</v>
      </c>
      <c r="GB26" s="80">
        <f t="shared" si="421"/>
        <v>0</v>
      </c>
      <c r="GC26" s="84">
        <f t="shared" si="422"/>
        <v>0</v>
      </c>
      <c r="GD26" s="84">
        <f t="shared" si="423"/>
        <v>0</v>
      </c>
      <c r="GE26" s="80">
        <f t="shared" si="424"/>
        <v>0</v>
      </c>
      <c r="GF26" s="80">
        <f t="shared" si="425"/>
        <v>0</v>
      </c>
      <c r="GG26" s="80">
        <f t="shared" si="426"/>
        <v>0</v>
      </c>
      <c r="GH26" s="80">
        <f t="shared" si="427"/>
        <v>0</v>
      </c>
      <c r="GI26" s="80">
        <f t="shared" si="428"/>
        <v>0</v>
      </c>
      <c r="GJ26" s="80">
        <f t="shared" si="429"/>
        <v>0</v>
      </c>
      <c r="GK26" s="80">
        <f t="shared" si="430"/>
        <v>0</v>
      </c>
      <c r="GL26" s="80">
        <f t="shared" si="431"/>
        <v>0</v>
      </c>
      <c r="GM26" s="80">
        <f t="shared" si="432"/>
        <v>0</v>
      </c>
      <c r="GN26" s="80">
        <f t="shared" si="433"/>
        <v>0</v>
      </c>
      <c r="GO26" s="80">
        <f t="shared" si="434"/>
        <v>0</v>
      </c>
      <c r="GP26" s="80">
        <f t="shared" si="435"/>
        <v>0</v>
      </c>
      <c r="GQ26" s="80">
        <f t="shared" si="436"/>
        <v>0</v>
      </c>
      <c r="GR26" s="80">
        <f t="shared" si="437"/>
        <v>0</v>
      </c>
      <c r="GS26" s="80">
        <f t="shared" si="438"/>
        <v>0</v>
      </c>
      <c r="GT26" s="80">
        <f t="shared" si="439"/>
        <v>0</v>
      </c>
      <c r="GU26" s="80">
        <f t="shared" si="440"/>
        <v>0</v>
      </c>
      <c r="GV26" s="80">
        <f t="shared" si="441"/>
        <v>0</v>
      </c>
      <c r="GW26" s="80">
        <f t="shared" si="442"/>
        <v>0</v>
      </c>
      <c r="GX26" s="80">
        <f t="shared" si="443"/>
        <v>0</v>
      </c>
      <c r="GY26" s="80">
        <f t="shared" si="444"/>
        <v>0</v>
      </c>
      <c r="GZ26" s="80">
        <f t="shared" si="445"/>
        <v>0</v>
      </c>
      <c r="HA26" s="80">
        <f t="shared" si="446"/>
        <v>0</v>
      </c>
      <c r="HB26" s="80">
        <f t="shared" si="447"/>
        <v>0</v>
      </c>
      <c r="HC26" s="80">
        <f t="shared" si="448"/>
        <v>0</v>
      </c>
      <c r="HD26" s="80">
        <f t="shared" si="449"/>
        <v>0</v>
      </c>
      <c r="HE26" s="80">
        <f t="shared" si="450"/>
        <v>0</v>
      </c>
      <c r="HF26" s="80">
        <f t="shared" si="451"/>
        <v>0</v>
      </c>
      <c r="HG26" s="80">
        <f t="shared" si="452"/>
        <v>0</v>
      </c>
      <c r="HH26" s="80">
        <f t="shared" si="453"/>
        <v>0</v>
      </c>
      <c r="HI26" s="80">
        <f t="shared" si="454"/>
        <v>0</v>
      </c>
      <c r="HJ26" s="84">
        <f t="shared" si="455"/>
        <v>0</v>
      </c>
      <c r="HK26" s="95">
        <f t="shared" si="456"/>
        <v>0</v>
      </c>
      <c r="HL26" s="96"/>
      <c r="HM26" s="97"/>
    </row>
    <row r="27" ht="22.5" customHeight="1" spans="1:221">
      <c r="A27" s="27">
        <v>20</v>
      </c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56"/>
      <c r="AH27" s="57">
        <f t="shared" si="307"/>
        <v>0</v>
      </c>
      <c r="AI27" s="57">
        <f t="shared" si="308"/>
        <v>0</v>
      </c>
      <c r="AJ27" s="58">
        <f t="shared" si="309"/>
        <v>0</v>
      </c>
      <c r="AK27" s="59">
        <f t="shared" si="310"/>
        <v>0</v>
      </c>
      <c r="AL27" s="60">
        <f t="shared" si="311"/>
        <v>0</v>
      </c>
      <c r="AM27" s="60">
        <f t="shared" si="312"/>
        <v>0</v>
      </c>
      <c r="AN27" s="60">
        <f t="shared" si="313"/>
        <v>0</v>
      </c>
      <c r="AO27" s="60">
        <f t="shared" si="314"/>
        <v>0</v>
      </c>
      <c r="AP27" s="60">
        <f t="shared" si="315"/>
        <v>0</v>
      </c>
      <c r="AQ27" s="60">
        <f t="shared" si="316"/>
        <v>0</v>
      </c>
      <c r="AR27" s="60">
        <f t="shared" si="317"/>
        <v>0</v>
      </c>
      <c r="AS27" s="60">
        <f t="shared" si="318"/>
        <v>0</v>
      </c>
      <c r="AT27" s="60">
        <f t="shared" si="319"/>
        <v>0</v>
      </c>
      <c r="AU27" s="60">
        <f t="shared" si="320"/>
        <v>0</v>
      </c>
      <c r="AV27" s="60">
        <f t="shared" si="321"/>
        <v>0</v>
      </c>
      <c r="AW27" s="60">
        <f t="shared" si="322"/>
        <v>0</v>
      </c>
      <c r="AX27" s="60">
        <f t="shared" si="323"/>
        <v>0</v>
      </c>
      <c r="AY27" s="60"/>
      <c r="AZ27" s="74">
        <f t="shared" si="170"/>
        <v>0</v>
      </c>
      <c r="BA27" s="74">
        <f t="shared" si="171"/>
        <v>0</v>
      </c>
      <c r="BB27" s="74">
        <f t="shared" si="172"/>
        <v>0</v>
      </c>
      <c r="BC27" s="75">
        <f t="shared" si="173"/>
        <v>0</v>
      </c>
      <c r="BD27" s="76" t="str">
        <f>LOOKUP(C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27" s="76" t="str">
        <f>LOOKUP(D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27" s="76" t="str">
        <f>LOOKUP(E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27" s="76" t="str">
        <f>LOOKUP(F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27" s="76" t="str">
        <f>LOOKUP(G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27" s="76" t="str">
        <f>LOOKUP(H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27" s="76" t="str">
        <f>LOOKUP(I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27" s="76" t="str">
        <f>LOOKUP(J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27" s="76" t="str">
        <f>LOOKUP(K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27" s="76" t="str">
        <f>LOOKUP(L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27" s="76" t="str">
        <f>LOOKUP(M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27" s="76" t="str">
        <f>LOOKUP(N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27" s="76" t="str">
        <f>LOOKUP(O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27" s="76" t="str">
        <f>LOOKUP(P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27" s="76" t="str">
        <f>LOOKUP(Q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27" s="76" t="str">
        <f>LOOKUP(R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27" s="76" t="str">
        <f>LOOKUP(S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27" s="76" t="str">
        <f>LOOKUP(T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27" s="76" t="str">
        <f>LOOKUP(U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27" s="76" t="str">
        <f>LOOKUP(V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27" s="76" t="str">
        <f>LOOKUP(W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27" s="76" t="str">
        <f>LOOKUP(X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27" s="76" t="str">
        <f>LOOKUP(Y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27" s="76" t="str">
        <f>LOOKUP(Z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27" s="76" t="str">
        <f>LOOKUP(AA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27" s="76" t="str">
        <f>LOOKUP(AB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27" s="76" t="str">
        <f>LOOKUP(AC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27" s="76" t="str">
        <f>LOOKUP(AD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27" s="76" t="str">
        <f>LOOKUP(AE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27" s="76" t="str">
        <f>LOOKUP(AF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27" s="76" t="str">
        <f>LOOKUP(AG27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27" s="79">
        <f t="shared" si="324"/>
        <v>0</v>
      </c>
      <c r="CJ27" s="79">
        <f t="shared" si="325"/>
        <v>0</v>
      </c>
      <c r="CK27" s="80">
        <f t="shared" si="326"/>
        <v>0</v>
      </c>
      <c r="CL27" s="80">
        <f t="shared" si="327"/>
        <v>0</v>
      </c>
      <c r="CM27" s="80">
        <f t="shared" si="328"/>
        <v>0</v>
      </c>
      <c r="CN27" s="80">
        <f t="shared" si="329"/>
        <v>0</v>
      </c>
      <c r="CO27" s="80">
        <f t="shared" si="330"/>
        <v>0</v>
      </c>
      <c r="CP27" s="80">
        <f t="shared" si="331"/>
        <v>0</v>
      </c>
      <c r="CQ27" s="80">
        <f t="shared" si="332"/>
        <v>0</v>
      </c>
      <c r="CR27" s="80">
        <f t="shared" si="333"/>
        <v>0</v>
      </c>
      <c r="CS27" s="80">
        <f t="shared" si="334"/>
        <v>0</v>
      </c>
      <c r="CT27" s="80">
        <f t="shared" si="335"/>
        <v>0</v>
      </c>
      <c r="CU27" s="80">
        <f t="shared" si="336"/>
        <v>0</v>
      </c>
      <c r="CV27" s="80">
        <f t="shared" si="337"/>
        <v>0</v>
      </c>
      <c r="CW27" s="80">
        <f t="shared" si="338"/>
        <v>0</v>
      </c>
      <c r="CX27" s="80">
        <f t="shared" si="339"/>
        <v>0</v>
      </c>
      <c r="CY27" s="80">
        <f t="shared" si="340"/>
        <v>0</v>
      </c>
      <c r="CZ27" s="80">
        <f t="shared" si="341"/>
        <v>0</v>
      </c>
      <c r="DA27" s="80">
        <f t="shared" si="342"/>
        <v>0</v>
      </c>
      <c r="DB27" s="80">
        <f t="shared" si="343"/>
        <v>0</v>
      </c>
      <c r="DC27" s="80">
        <f t="shared" si="344"/>
        <v>0</v>
      </c>
      <c r="DD27" s="80">
        <f t="shared" si="345"/>
        <v>0</v>
      </c>
      <c r="DE27" s="80">
        <f t="shared" si="346"/>
        <v>0</v>
      </c>
      <c r="DF27" s="80">
        <f t="shared" si="347"/>
        <v>0</v>
      </c>
      <c r="DG27" s="80">
        <f t="shared" si="348"/>
        <v>0</v>
      </c>
      <c r="DH27" s="80">
        <f t="shared" si="349"/>
        <v>0</v>
      </c>
      <c r="DI27" s="80">
        <f t="shared" si="350"/>
        <v>0</v>
      </c>
      <c r="DJ27" s="80">
        <f t="shared" si="351"/>
        <v>0</v>
      </c>
      <c r="DK27" s="80">
        <f t="shared" si="352"/>
        <v>0</v>
      </c>
      <c r="DL27" s="80">
        <f t="shared" si="353"/>
        <v>0</v>
      </c>
      <c r="DM27" s="80">
        <f t="shared" si="354"/>
        <v>0</v>
      </c>
      <c r="DN27" s="80">
        <f t="shared" si="355"/>
        <v>0</v>
      </c>
      <c r="DO27" s="80">
        <f t="shared" si="356"/>
        <v>0</v>
      </c>
      <c r="DP27" s="84">
        <f t="shared" si="357"/>
        <v>0</v>
      </c>
      <c r="DQ27" s="80">
        <f t="shared" si="358"/>
        <v>0</v>
      </c>
      <c r="DR27" s="80">
        <f t="shared" si="359"/>
        <v>0</v>
      </c>
      <c r="DS27" s="80">
        <f t="shared" si="360"/>
        <v>0</v>
      </c>
      <c r="DT27" s="80">
        <f t="shared" si="361"/>
        <v>0</v>
      </c>
      <c r="DU27" s="80">
        <f t="shared" si="362"/>
        <v>0</v>
      </c>
      <c r="DV27" s="80">
        <f t="shared" si="363"/>
        <v>0</v>
      </c>
      <c r="DW27" s="80">
        <f t="shared" si="364"/>
        <v>0</v>
      </c>
      <c r="DX27" s="80">
        <f t="shared" si="365"/>
        <v>0</v>
      </c>
      <c r="DY27" s="80">
        <f t="shared" si="366"/>
        <v>0</v>
      </c>
      <c r="DZ27" s="80">
        <f t="shared" si="367"/>
        <v>0</v>
      </c>
      <c r="EA27" s="80">
        <f t="shared" si="368"/>
        <v>0</v>
      </c>
      <c r="EB27" s="80">
        <f t="shared" si="369"/>
        <v>0</v>
      </c>
      <c r="EC27" s="80">
        <f t="shared" si="370"/>
        <v>0</v>
      </c>
      <c r="ED27" s="80">
        <f t="shared" si="371"/>
        <v>0</v>
      </c>
      <c r="EE27" s="80">
        <f t="shared" si="372"/>
        <v>0</v>
      </c>
      <c r="EF27" s="80">
        <f t="shared" si="373"/>
        <v>0</v>
      </c>
      <c r="EG27" s="80">
        <f t="shared" si="374"/>
        <v>0</v>
      </c>
      <c r="EH27" s="80">
        <f t="shared" si="375"/>
        <v>0</v>
      </c>
      <c r="EI27" s="80">
        <f t="shared" si="376"/>
        <v>0</v>
      </c>
      <c r="EJ27" s="80">
        <f t="shared" si="377"/>
        <v>0</v>
      </c>
      <c r="EK27" s="80">
        <f t="shared" si="378"/>
        <v>0</v>
      </c>
      <c r="EL27" s="80">
        <f t="shared" si="379"/>
        <v>0</v>
      </c>
      <c r="EM27" s="80">
        <f t="shared" si="380"/>
        <v>0</v>
      </c>
      <c r="EN27" s="80">
        <f t="shared" si="381"/>
        <v>0</v>
      </c>
      <c r="EO27" s="80">
        <f t="shared" si="382"/>
        <v>0</v>
      </c>
      <c r="EP27" s="80">
        <f t="shared" si="383"/>
        <v>0</v>
      </c>
      <c r="EQ27" s="80">
        <f t="shared" si="384"/>
        <v>0</v>
      </c>
      <c r="ER27" s="80">
        <f t="shared" si="385"/>
        <v>0</v>
      </c>
      <c r="ES27" s="80">
        <f t="shared" si="386"/>
        <v>0</v>
      </c>
      <c r="ET27" s="80">
        <f t="shared" si="387"/>
        <v>0</v>
      </c>
      <c r="EU27" s="80">
        <f t="shared" si="388"/>
        <v>0</v>
      </c>
      <c r="EV27" s="84">
        <f t="shared" si="389"/>
        <v>0</v>
      </c>
      <c r="EW27" s="84">
        <f t="shared" si="390"/>
        <v>0</v>
      </c>
      <c r="EX27" s="80">
        <f t="shared" si="391"/>
        <v>0</v>
      </c>
      <c r="EY27" s="80">
        <f t="shared" si="392"/>
        <v>0</v>
      </c>
      <c r="EZ27" s="80">
        <f t="shared" si="393"/>
        <v>0</v>
      </c>
      <c r="FA27" s="80">
        <f t="shared" si="394"/>
        <v>0</v>
      </c>
      <c r="FB27" s="80">
        <f t="shared" si="395"/>
        <v>0</v>
      </c>
      <c r="FC27" s="80">
        <f t="shared" si="396"/>
        <v>0</v>
      </c>
      <c r="FD27" s="80">
        <f t="shared" si="397"/>
        <v>0</v>
      </c>
      <c r="FE27" s="80">
        <f t="shared" si="398"/>
        <v>0</v>
      </c>
      <c r="FF27" s="80">
        <f t="shared" si="399"/>
        <v>0</v>
      </c>
      <c r="FG27" s="80">
        <f t="shared" si="400"/>
        <v>0</v>
      </c>
      <c r="FH27" s="80">
        <f t="shared" si="401"/>
        <v>0</v>
      </c>
      <c r="FI27" s="80">
        <f t="shared" si="402"/>
        <v>0</v>
      </c>
      <c r="FJ27" s="80">
        <f t="shared" si="403"/>
        <v>0</v>
      </c>
      <c r="FK27" s="80">
        <f t="shared" si="404"/>
        <v>0</v>
      </c>
      <c r="FL27" s="80">
        <f t="shared" si="405"/>
        <v>0</v>
      </c>
      <c r="FM27" s="80">
        <f t="shared" si="406"/>
        <v>0</v>
      </c>
      <c r="FN27" s="80">
        <f t="shared" si="407"/>
        <v>0</v>
      </c>
      <c r="FO27" s="80">
        <f t="shared" si="408"/>
        <v>0</v>
      </c>
      <c r="FP27" s="80">
        <f t="shared" si="409"/>
        <v>0</v>
      </c>
      <c r="FQ27" s="80">
        <f t="shared" si="410"/>
        <v>0</v>
      </c>
      <c r="FR27" s="80">
        <f t="shared" si="411"/>
        <v>0</v>
      </c>
      <c r="FS27" s="80">
        <f t="shared" si="412"/>
        <v>0</v>
      </c>
      <c r="FT27" s="80">
        <f t="shared" si="413"/>
        <v>0</v>
      </c>
      <c r="FU27" s="80">
        <f t="shared" si="414"/>
        <v>0</v>
      </c>
      <c r="FV27" s="80">
        <f t="shared" si="415"/>
        <v>0</v>
      </c>
      <c r="FW27" s="80">
        <f t="shared" si="416"/>
        <v>0</v>
      </c>
      <c r="FX27" s="80">
        <f t="shared" si="417"/>
        <v>0</v>
      </c>
      <c r="FY27" s="80">
        <f t="shared" si="418"/>
        <v>0</v>
      </c>
      <c r="FZ27" s="80">
        <f t="shared" si="419"/>
        <v>0</v>
      </c>
      <c r="GA27" s="80">
        <f t="shared" si="420"/>
        <v>0</v>
      </c>
      <c r="GB27" s="80">
        <f t="shared" si="421"/>
        <v>0</v>
      </c>
      <c r="GC27" s="84">
        <f t="shared" si="422"/>
        <v>0</v>
      </c>
      <c r="GD27" s="84">
        <f t="shared" si="423"/>
        <v>0</v>
      </c>
      <c r="GE27" s="80">
        <f t="shared" si="424"/>
        <v>0</v>
      </c>
      <c r="GF27" s="80">
        <f t="shared" si="425"/>
        <v>0</v>
      </c>
      <c r="GG27" s="80">
        <f t="shared" si="426"/>
        <v>0</v>
      </c>
      <c r="GH27" s="80">
        <f t="shared" si="427"/>
        <v>0</v>
      </c>
      <c r="GI27" s="80">
        <f t="shared" si="428"/>
        <v>0</v>
      </c>
      <c r="GJ27" s="80">
        <f t="shared" si="429"/>
        <v>0</v>
      </c>
      <c r="GK27" s="80">
        <f t="shared" si="430"/>
        <v>0</v>
      </c>
      <c r="GL27" s="80">
        <f t="shared" si="431"/>
        <v>0</v>
      </c>
      <c r="GM27" s="80">
        <f t="shared" si="432"/>
        <v>0</v>
      </c>
      <c r="GN27" s="80">
        <f t="shared" si="433"/>
        <v>0</v>
      </c>
      <c r="GO27" s="80">
        <f t="shared" si="434"/>
        <v>0</v>
      </c>
      <c r="GP27" s="80">
        <f t="shared" si="435"/>
        <v>0</v>
      </c>
      <c r="GQ27" s="80">
        <f t="shared" si="436"/>
        <v>0</v>
      </c>
      <c r="GR27" s="80">
        <f t="shared" si="437"/>
        <v>0</v>
      </c>
      <c r="GS27" s="80">
        <f t="shared" si="438"/>
        <v>0</v>
      </c>
      <c r="GT27" s="80">
        <f t="shared" si="439"/>
        <v>0</v>
      </c>
      <c r="GU27" s="80">
        <f t="shared" si="440"/>
        <v>0</v>
      </c>
      <c r="GV27" s="80">
        <f t="shared" si="441"/>
        <v>0</v>
      </c>
      <c r="GW27" s="80">
        <f t="shared" si="442"/>
        <v>0</v>
      </c>
      <c r="GX27" s="80">
        <f t="shared" si="443"/>
        <v>0</v>
      </c>
      <c r="GY27" s="80">
        <f t="shared" si="444"/>
        <v>0</v>
      </c>
      <c r="GZ27" s="80">
        <f t="shared" si="445"/>
        <v>0</v>
      </c>
      <c r="HA27" s="80">
        <f t="shared" si="446"/>
        <v>0</v>
      </c>
      <c r="HB27" s="80">
        <f t="shared" si="447"/>
        <v>0</v>
      </c>
      <c r="HC27" s="80">
        <f t="shared" si="448"/>
        <v>0</v>
      </c>
      <c r="HD27" s="80">
        <f t="shared" si="449"/>
        <v>0</v>
      </c>
      <c r="HE27" s="80">
        <f t="shared" si="450"/>
        <v>0</v>
      </c>
      <c r="HF27" s="80">
        <f t="shared" si="451"/>
        <v>0</v>
      </c>
      <c r="HG27" s="80">
        <f t="shared" si="452"/>
        <v>0</v>
      </c>
      <c r="HH27" s="80">
        <f t="shared" si="453"/>
        <v>0</v>
      </c>
      <c r="HI27" s="80">
        <f t="shared" si="454"/>
        <v>0</v>
      </c>
      <c r="HJ27" s="84">
        <f t="shared" si="455"/>
        <v>0</v>
      </c>
      <c r="HK27" s="95">
        <f t="shared" si="456"/>
        <v>0</v>
      </c>
      <c r="HL27" s="96"/>
      <c r="HM27" s="97"/>
    </row>
    <row r="28" ht="22.5" customHeight="1" spans="1:221">
      <c r="A28" s="27">
        <v>21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56"/>
      <c r="AH28" s="57">
        <f t="shared" si="307"/>
        <v>0</v>
      </c>
      <c r="AI28" s="57">
        <f t="shared" si="308"/>
        <v>0</v>
      </c>
      <c r="AJ28" s="58">
        <f t="shared" si="309"/>
        <v>0</v>
      </c>
      <c r="AK28" s="59">
        <f t="shared" si="310"/>
        <v>0</v>
      </c>
      <c r="AL28" s="60">
        <f t="shared" si="311"/>
        <v>0</v>
      </c>
      <c r="AM28" s="60">
        <f t="shared" si="312"/>
        <v>0</v>
      </c>
      <c r="AN28" s="60">
        <f t="shared" si="313"/>
        <v>0</v>
      </c>
      <c r="AO28" s="60">
        <f t="shared" si="314"/>
        <v>0</v>
      </c>
      <c r="AP28" s="60">
        <f t="shared" si="315"/>
        <v>0</v>
      </c>
      <c r="AQ28" s="60">
        <f t="shared" si="316"/>
        <v>0</v>
      </c>
      <c r="AR28" s="60">
        <f t="shared" si="317"/>
        <v>0</v>
      </c>
      <c r="AS28" s="60">
        <f t="shared" si="318"/>
        <v>0</v>
      </c>
      <c r="AT28" s="60">
        <f t="shared" si="319"/>
        <v>0</v>
      </c>
      <c r="AU28" s="60">
        <f t="shared" si="320"/>
        <v>0</v>
      </c>
      <c r="AV28" s="60">
        <f t="shared" si="321"/>
        <v>0</v>
      </c>
      <c r="AW28" s="60">
        <f t="shared" si="322"/>
        <v>0</v>
      </c>
      <c r="AX28" s="60">
        <f t="shared" si="323"/>
        <v>0</v>
      </c>
      <c r="AY28" s="60"/>
      <c r="AZ28" s="74">
        <f t="shared" si="170"/>
        <v>0</v>
      </c>
      <c r="BA28" s="74">
        <f t="shared" si="171"/>
        <v>0</v>
      </c>
      <c r="BB28" s="74">
        <f t="shared" si="172"/>
        <v>0</v>
      </c>
      <c r="BC28" s="75">
        <f t="shared" si="173"/>
        <v>0</v>
      </c>
      <c r="BD28" s="76" t="str">
        <f>LOOKUP(C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28" s="76" t="str">
        <f>LOOKUP(D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28" s="76" t="str">
        <f>LOOKUP(E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28" s="76" t="str">
        <f>LOOKUP(F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28" s="76" t="str">
        <f>LOOKUP(G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28" s="76" t="str">
        <f>LOOKUP(H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28" s="76" t="str">
        <f>LOOKUP(I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28" s="76" t="str">
        <f>LOOKUP(J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28" s="76" t="str">
        <f>LOOKUP(K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28" s="76" t="str">
        <f>LOOKUP(L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28" s="76" t="str">
        <f>LOOKUP(M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28" s="76" t="str">
        <f>LOOKUP(N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28" s="76" t="str">
        <f>LOOKUP(O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28" s="76" t="str">
        <f>LOOKUP(P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28" s="76" t="str">
        <f>LOOKUP(Q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28" s="76" t="str">
        <f>LOOKUP(R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28" s="76" t="str">
        <f>LOOKUP(S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28" s="76" t="str">
        <f>LOOKUP(T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28" s="76" t="str">
        <f>LOOKUP(U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28" s="76" t="str">
        <f>LOOKUP(V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28" s="76" t="str">
        <f>LOOKUP(W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28" s="76" t="str">
        <f>LOOKUP(X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28" s="76" t="str">
        <f>LOOKUP(Y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28" s="76" t="str">
        <f>LOOKUP(Z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28" s="76" t="str">
        <f>LOOKUP(AA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28" s="76" t="str">
        <f>LOOKUP(AB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28" s="76" t="str">
        <f>LOOKUP(AC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28" s="76" t="str">
        <f>LOOKUP(AD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28" s="76" t="str">
        <f>LOOKUP(AE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28" s="76" t="str">
        <f>LOOKUP(AF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28" s="76" t="str">
        <f>LOOKUP(AG28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28" s="79">
        <f t="shared" si="324"/>
        <v>0</v>
      </c>
      <c r="CJ28" s="79">
        <f t="shared" si="325"/>
        <v>0</v>
      </c>
      <c r="CK28" s="80">
        <f t="shared" si="326"/>
        <v>0</v>
      </c>
      <c r="CL28" s="80">
        <f t="shared" si="327"/>
        <v>0</v>
      </c>
      <c r="CM28" s="80">
        <f t="shared" si="328"/>
        <v>0</v>
      </c>
      <c r="CN28" s="80">
        <f t="shared" si="329"/>
        <v>0</v>
      </c>
      <c r="CO28" s="80">
        <f t="shared" si="330"/>
        <v>0</v>
      </c>
      <c r="CP28" s="80">
        <f t="shared" si="331"/>
        <v>0</v>
      </c>
      <c r="CQ28" s="80">
        <f t="shared" si="332"/>
        <v>0</v>
      </c>
      <c r="CR28" s="80">
        <f t="shared" si="333"/>
        <v>0</v>
      </c>
      <c r="CS28" s="80">
        <f t="shared" si="334"/>
        <v>0</v>
      </c>
      <c r="CT28" s="80">
        <f t="shared" si="335"/>
        <v>0</v>
      </c>
      <c r="CU28" s="80">
        <f t="shared" si="336"/>
        <v>0</v>
      </c>
      <c r="CV28" s="80">
        <f t="shared" si="337"/>
        <v>0</v>
      </c>
      <c r="CW28" s="80">
        <f t="shared" si="338"/>
        <v>0</v>
      </c>
      <c r="CX28" s="80">
        <f t="shared" si="339"/>
        <v>0</v>
      </c>
      <c r="CY28" s="80">
        <f t="shared" si="340"/>
        <v>0</v>
      </c>
      <c r="CZ28" s="80">
        <f t="shared" si="341"/>
        <v>0</v>
      </c>
      <c r="DA28" s="80">
        <f t="shared" si="342"/>
        <v>0</v>
      </c>
      <c r="DB28" s="80">
        <f t="shared" si="343"/>
        <v>0</v>
      </c>
      <c r="DC28" s="80">
        <f t="shared" si="344"/>
        <v>0</v>
      </c>
      <c r="DD28" s="80">
        <f t="shared" si="345"/>
        <v>0</v>
      </c>
      <c r="DE28" s="80">
        <f t="shared" si="346"/>
        <v>0</v>
      </c>
      <c r="DF28" s="80">
        <f t="shared" si="347"/>
        <v>0</v>
      </c>
      <c r="DG28" s="80">
        <f t="shared" si="348"/>
        <v>0</v>
      </c>
      <c r="DH28" s="80">
        <f t="shared" si="349"/>
        <v>0</v>
      </c>
      <c r="DI28" s="80">
        <f t="shared" si="350"/>
        <v>0</v>
      </c>
      <c r="DJ28" s="80">
        <f t="shared" si="351"/>
        <v>0</v>
      </c>
      <c r="DK28" s="80">
        <f t="shared" si="352"/>
        <v>0</v>
      </c>
      <c r="DL28" s="80">
        <f t="shared" si="353"/>
        <v>0</v>
      </c>
      <c r="DM28" s="80">
        <f t="shared" si="354"/>
        <v>0</v>
      </c>
      <c r="DN28" s="80">
        <f t="shared" si="355"/>
        <v>0</v>
      </c>
      <c r="DO28" s="80">
        <f t="shared" si="356"/>
        <v>0</v>
      </c>
      <c r="DP28" s="84">
        <f t="shared" si="357"/>
        <v>0</v>
      </c>
      <c r="DQ28" s="80">
        <f t="shared" si="358"/>
        <v>0</v>
      </c>
      <c r="DR28" s="80">
        <f t="shared" si="359"/>
        <v>0</v>
      </c>
      <c r="DS28" s="80">
        <f t="shared" si="360"/>
        <v>0</v>
      </c>
      <c r="DT28" s="80">
        <f t="shared" si="361"/>
        <v>0</v>
      </c>
      <c r="DU28" s="80">
        <f t="shared" si="362"/>
        <v>0</v>
      </c>
      <c r="DV28" s="80">
        <f t="shared" si="363"/>
        <v>0</v>
      </c>
      <c r="DW28" s="80">
        <f t="shared" si="364"/>
        <v>0</v>
      </c>
      <c r="DX28" s="80">
        <f t="shared" si="365"/>
        <v>0</v>
      </c>
      <c r="DY28" s="80">
        <f t="shared" si="366"/>
        <v>0</v>
      </c>
      <c r="DZ28" s="80">
        <f t="shared" si="367"/>
        <v>0</v>
      </c>
      <c r="EA28" s="80">
        <f t="shared" si="368"/>
        <v>0</v>
      </c>
      <c r="EB28" s="80">
        <f t="shared" si="369"/>
        <v>0</v>
      </c>
      <c r="EC28" s="80">
        <f t="shared" si="370"/>
        <v>0</v>
      </c>
      <c r="ED28" s="80">
        <f t="shared" si="371"/>
        <v>0</v>
      </c>
      <c r="EE28" s="80">
        <f t="shared" si="372"/>
        <v>0</v>
      </c>
      <c r="EF28" s="80">
        <f t="shared" si="373"/>
        <v>0</v>
      </c>
      <c r="EG28" s="80">
        <f t="shared" si="374"/>
        <v>0</v>
      </c>
      <c r="EH28" s="80">
        <f t="shared" si="375"/>
        <v>0</v>
      </c>
      <c r="EI28" s="80">
        <f t="shared" si="376"/>
        <v>0</v>
      </c>
      <c r="EJ28" s="80">
        <f t="shared" si="377"/>
        <v>0</v>
      </c>
      <c r="EK28" s="80">
        <f t="shared" si="378"/>
        <v>0</v>
      </c>
      <c r="EL28" s="80">
        <f t="shared" si="379"/>
        <v>0</v>
      </c>
      <c r="EM28" s="80">
        <f t="shared" si="380"/>
        <v>0</v>
      </c>
      <c r="EN28" s="80">
        <f t="shared" si="381"/>
        <v>0</v>
      </c>
      <c r="EO28" s="80">
        <f t="shared" si="382"/>
        <v>0</v>
      </c>
      <c r="EP28" s="80">
        <f t="shared" si="383"/>
        <v>0</v>
      </c>
      <c r="EQ28" s="80">
        <f t="shared" si="384"/>
        <v>0</v>
      </c>
      <c r="ER28" s="80">
        <f t="shared" si="385"/>
        <v>0</v>
      </c>
      <c r="ES28" s="80">
        <f t="shared" si="386"/>
        <v>0</v>
      </c>
      <c r="ET28" s="80">
        <f t="shared" si="387"/>
        <v>0</v>
      </c>
      <c r="EU28" s="80">
        <f t="shared" si="388"/>
        <v>0</v>
      </c>
      <c r="EV28" s="84">
        <f t="shared" si="389"/>
        <v>0</v>
      </c>
      <c r="EW28" s="84">
        <f t="shared" si="390"/>
        <v>0</v>
      </c>
      <c r="EX28" s="80">
        <f t="shared" si="391"/>
        <v>0</v>
      </c>
      <c r="EY28" s="80">
        <f t="shared" si="392"/>
        <v>0</v>
      </c>
      <c r="EZ28" s="80">
        <f t="shared" si="393"/>
        <v>0</v>
      </c>
      <c r="FA28" s="80">
        <f t="shared" si="394"/>
        <v>0</v>
      </c>
      <c r="FB28" s="80">
        <f t="shared" si="395"/>
        <v>0</v>
      </c>
      <c r="FC28" s="80">
        <f t="shared" si="396"/>
        <v>0</v>
      </c>
      <c r="FD28" s="80">
        <f t="shared" si="397"/>
        <v>0</v>
      </c>
      <c r="FE28" s="80">
        <f t="shared" si="398"/>
        <v>0</v>
      </c>
      <c r="FF28" s="80">
        <f t="shared" si="399"/>
        <v>0</v>
      </c>
      <c r="FG28" s="80">
        <f t="shared" si="400"/>
        <v>0</v>
      </c>
      <c r="FH28" s="80">
        <f t="shared" si="401"/>
        <v>0</v>
      </c>
      <c r="FI28" s="80">
        <f t="shared" si="402"/>
        <v>0</v>
      </c>
      <c r="FJ28" s="80">
        <f t="shared" si="403"/>
        <v>0</v>
      </c>
      <c r="FK28" s="80">
        <f t="shared" si="404"/>
        <v>0</v>
      </c>
      <c r="FL28" s="80">
        <f t="shared" si="405"/>
        <v>0</v>
      </c>
      <c r="FM28" s="80">
        <f t="shared" si="406"/>
        <v>0</v>
      </c>
      <c r="FN28" s="80">
        <f t="shared" si="407"/>
        <v>0</v>
      </c>
      <c r="FO28" s="80">
        <f t="shared" si="408"/>
        <v>0</v>
      </c>
      <c r="FP28" s="80">
        <f t="shared" si="409"/>
        <v>0</v>
      </c>
      <c r="FQ28" s="80">
        <f t="shared" si="410"/>
        <v>0</v>
      </c>
      <c r="FR28" s="80">
        <f t="shared" si="411"/>
        <v>0</v>
      </c>
      <c r="FS28" s="80">
        <f t="shared" si="412"/>
        <v>0</v>
      </c>
      <c r="FT28" s="80">
        <f t="shared" si="413"/>
        <v>0</v>
      </c>
      <c r="FU28" s="80">
        <f t="shared" si="414"/>
        <v>0</v>
      </c>
      <c r="FV28" s="80">
        <f t="shared" si="415"/>
        <v>0</v>
      </c>
      <c r="FW28" s="80">
        <f t="shared" si="416"/>
        <v>0</v>
      </c>
      <c r="FX28" s="80">
        <f t="shared" si="417"/>
        <v>0</v>
      </c>
      <c r="FY28" s="80">
        <f t="shared" si="418"/>
        <v>0</v>
      </c>
      <c r="FZ28" s="80">
        <f t="shared" si="419"/>
        <v>0</v>
      </c>
      <c r="GA28" s="80">
        <f t="shared" si="420"/>
        <v>0</v>
      </c>
      <c r="GB28" s="80">
        <f t="shared" si="421"/>
        <v>0</v>
      </c>
      <c r="GC28" s="84">
        <f t="shared" si="422"/>
        <v>0</v>
      </c>
      <c r="GD28" s="84">
        <f t="shared" si="423"/>
        <v>0</v>
      </c>
      <c r="GE28" s="80">
        <f t="shared" si="424"/>
        <v>0</v>
      </c>
      <c r="GF28" s="80">
        <f t="shared" si="425"/>
        <v>0</v>
      </c>
      <c r="GG28" s="80">
        <f t="shared" si="426"/>
        <v>0</v>
      </c>
      <c r="GH28" s="80">
        <f t="shared" si="427"/>
        <v>0</v>
      </c>
      <c r="GI28" s="80">
        <f t="shared" si="428"/>
        <v>0</v>
      </c>
      <c r="GJ28" s="80">
        <f t="shared" si="429"/>
        <v>0</v>
      </c>
      <c r="GK28" s="80">
        <f t="shared" si="430"/>
        <v>0</v>
      </c>
      <c r="GL28" s="80">
        <f t="shared" si="431"/>
        <v>0</v>
      </c>
      <c r="GM28" s="80">
        <f t="shared" si="432"/>
        <v>0</v>
      </c>
      <c r="GN28" s="80">
        <f t="shared" si="433"/>
        <v>0</v>
      </c>
      <c r="GO28" s="80">
        <f t="shared" si="434"/>
        <v>0</v>
      </c>
      <c r="GP28" s="80">
        <f t="shared" si="435"/>
        <v>0</v>
      </c>
      <c r="GQ28" s="80">
        <f t="shared" si="436"/>
        <v>0</v>
      </c>
      <c r="GR28" s="80">
        <f t="shared" si="437"/>
        <v>0</v>
      </c>
      <c r="GS28" s="80">
        <f t="shared" si="438"/>
        <v>0</v>
      </c>
      <c r="GT28" s="80">
        <f t="shared" si="439"/>
        <v>0</v>
      </c>
      <c r="GU28" s="80">
        <f t="shared" si="440"/>
        <v>0</v>
      </c>
      <c r="GV28" s="80">
        <f t="shared" si="441"/>
        <v>0</v>
      </c>
      <c r="GW28" s="80">
        <f t="shared" si="442"/>
        <v>0</v>
      </c>
      <c r="GX28" s="80">
        <f t="shared" si="443"/>
        <v>0</v>
      </c>
      <c r="GY28" s="80">
        <f t="shared" si="444"/>
        <v>0</v>
      </c>
      <c r="GZ28" s="80">
        <f t="shared" si="445"/>
        <v>0</v>
      </c>
      <c r="HA28" s="80">
        <f t="shared" si="446"/>
        <v>0</v>
      </c>
      <c r="HB28" s="80">
        <f t="shared" si="447"/>
        <v>0</v>
      </c>
      <c r="HC28" s="80">
        <f t="shared" si="448"/>
        <v>0</v>
      </c>
      <c r="HD28" s="80">
        <f t="shared" si="449"/>
        <v>0</v>
      </c>
      <c r="HE28" s="80">
        <f t="shared" si="450"/>
        <v>0</v>
      </c>
      <c r="HF28" s="80">
        <f t="shared" si="451"/>
        <v>0</v>
      </c>
      <c r="HG28" s="80">
        <f t="shared" si="452"/>
        <v>0</v>
      </c>
      <c r="HH28" s="80">
        <f t="shared" si="453"/>
        <v>0</v>
      </c>
      <c r="HI28" s="80">
        <f t="shared" si="454"/>
        <v>0</v>
      </c>
      <c r="HJ28" s="84">
        <f t="shared" si="455"/>
        <v>0</v>
      </c>
      <c r="HK28" s="95">
        <f t="shared" si="456"/>
        <v>0</v>
      </c>
      <c r="HL28" s="96"/>
      <c r="HM28" s="97"/>
    </row>
    <row r="29" ht="22.5" customHeight="1" spans="1:221">
      <c r="A29" s="27">
        <v>22</v>
      </c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56"/>
      <c r="AH29" s="57">
        <f t="shared" si="307"/>
        <v>0</v>
      </c>
      <c r="AI29" s="57">
        <f t="shared" si="308"/>
        <v>0</v>
      </c>
      <c r="AJ29" s="58">
        <f t="shared" si="309"/>
        <v>0</v>
      </c>
      <c r="AK29" s="59">
        <f t="shared" si="310"/>
        <v>0</v>
      </c>
      <c r="AL29" s="60">
        <f t="shared" si="311"/>
        <v>0</v>
      </c>
      <c r="AM29" s="60">
        <f t="shared" si="312"/>
        <v>0</v>
      </c>
      <c r="AN29" s="60">
        <f t="shared" si="313"/>
        <v>0</v>
      </c>
      <c r="AO29" s="60">
        <f t="shared" si="314"/>
        <v>0</v>
      </c>
      <c r="AP29" s="60">
        <f t="shared" si="315"/>
        <v>0</v>
      </c>
      <c r="AQ29" s="60">
        <f t="shared" si="316"/>
        <v>0</v>
      </c>
      <c r="AR29" s="60">
        <f t="shared" si="317"/>
        <v>0</v>
      </c>
      <c r="AS29" s="60">
        <f t="shared" si="318"/>
        <v>0</v>
      </c>
      <c r="AT29" s="60">
        <f t="shared" si="319"/>
        <v>0</v>
      </c>
      <c r="AU29" s="60">
        <f t="shared" si="320"/>
        <v>0</v>
      </c>
      <c r="AV29" s="60">
        <f t="shared" si="321"/>
        <v>0</v>
      </c>
      <c r="AW29" s="60">
        <f t="shared" si="322"/>
        <v>0</v>
      </c>
      <c r="AX29" s="60">
        <f t="shared" si="323"/>
        <v>0</v>
      </c>
      <c r="AY29" s="60"/>
      <c r="AZ29" s="74">
        <f t="shared" si="170"/>
        <v>0</v>
      </c>
      <c r="BA29" s="74">
        <f t="shared" si="171"/>
        <v>0</v>
      </c>
      <c r="BB29" s="74">
        <f t="shared" si="172"/>
        <v>0</v>
      </c>
      <c r="BC29" s="75">
        <f t="shared" si="173"/>
        <v>0</v>
      </c>
      <c r="BD29" s="76" t="str">
        <f>LOOKUP(C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29" s="76" t="str">
        <f>LOOKUP(D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29" s="76" t="str">
        <f>LOOKUP(E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29" s="76" t="str">
        <f>LOOKUP(F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29" s="76" t="str">
        <f>LOOKUP(G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29" s="76" t="str">
        <f>LOOKUP(H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29" s="76" t="str">
        <f>LOOKUP(I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29" s="76" t="str">
        <f>LOOKUP(J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29" s="76" t="str">
        <f>LOOKUP(K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29" s="76" t="str">
        <f>LOOKUP(L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29" s="76" t="str">
        <f>LOOKUP(M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29" s="76" t="str">
        <f>LOOKUP(N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29" s="76" t="str">
        <f>LOOKUP(O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29" s="76" t="str">
        <f>LOOKUP(P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29" s="76" t="str">
        <f>LOOKUP(Q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29" s="76" t="str">
        <f>LOOKUP(R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29" s="76" t="str">
        <f>LOOKUP(S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29" s="76" t="str">
        <f>LOOKUP(T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29" s="76" t="str">
        <f>LOOKUP(U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29" s="76" t="str">
        <f>LOOKUP(V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29" s="76" t="str">
        <f>LOOKUP(W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29" s="76" t="str">
        <f>LOOKUP(X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29" s="76" t="str">
        <f>LOOKUP(Y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29" s="76" t="str">
        <f>LOOKUP(Z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29" s="76" t="str">
        <f>LOOKUP(AA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29" s="76" t="str">
        <f>LOOKUP(AB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29" s="76" t="str">
        <f>LOOKUP(AC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29" s="76" t="str">
        <f>LOOKUP(AD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29" s="76" t="str">
        <f>LOOKUP(AE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29" s="76" t="str">
        <f>LOOKUP(AF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29" s="76" t="str">
        <f>LOOKUP(AG29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29" s="79">
        <f t="shared" si="324"/>
        <v>0</v>
      </c>
      <c r="CJ29" s="79">
        <f t="shared" si="325"/>
        <v>0</v>
      </c>
      <c r="CK29" s="80">
        <f t="shared" si="326"/>
        <v>0</v>
      </c>
      <c r="CL29" s="80">
        <f t="shared" si="327"/>
        <v>0</v>
      </c>
      <c r="CM29" s="80">
        <f t="shared" si="328"/>
        <v>0</v>
      </c>
      <c r="CN29" s="80">
        <f t="shared" si="329"/>
        <v>0</v>
      </c>
      <c r="CO29" s="80">
        <f t="shared" si="330"/>
        <v>0</v>
      </c>
      <c r="CP29" s="80">
        <f t="shared" si="331"/>
        <v>0</v>
      </c>
      <c r="CQ29" s="80">
        <f t="shared" si="332"/>
        <v>0</v>
      </c>
      <c r="CR29" s="80">
        <f t="shared" si="333"/>
        <v>0</v>
      </c>
      <c r="CS29" s="80">
        <f t="shared" si="334"/>
        <v>0</v>
      </c>
      <c r="CT29" s="80">
        <f t="shared" si="335"/>
        <v>0</v>
      </c>
      <c r="CU29" s="80">
        <f t="shared" si="336"/>
        <v>0</v>
      </c>
      <c r="CV29" s="80">
        <f t="shared" si="337"/>
        <v>0</v>
      </c>
      <c r="CW29" s="80">
        <f t="shared" si="338"/>
        <v>0</v>
      </c>
      <c r="CX29" s="80">
        <f t="shared" si="339"/>
        <v>0</v>
      </c>
      <c r="CY29" s="80">
        <f t="shared" si="340"/>
        <v>0</v>
      </c>
      <c r="CZ29" s="80">
        <f t="shared" si="341"/>
        <v>0</v>
      </c>
      <c r="DA29" s="80">
        <f t="shared" si="342"/>
        <v>0</v>
      </c>
      <c r="DB29" s="80">
        <f t="shared" si="343"/>
        <v>0</v>
      </c>
      <c r="DC29" s="80">
        <f t="shared" si="344"/>
        <v>0</v>
      </c>
      <c r="DD29" s="80">
        <f t="shared" si="345"/>
        <v>0</v>
      </c>
      <c r="DE29" s="80">
        <f t="shared" si="346"/>
        <v>0</v>
      </c>
      <c r="DF29" s="80">
        <f t="shared" si="347"/>
        <v>0</v>
      </c>
      <c r="DG29" s="80">
        <f t="shared" si="348"/>
        <v>0</v>
      </c>
      <c r="DH29" s="80">
        <f t="shared" si="349"/>
        <v>0</v>
      </c>
      <c r="DI29" s="80">
        <f t="shared" si="350"/>
        <v>0</v>
      </c>
      <c r="DJ29" s="80">
        <f t="shared" si="351"/>
        <v>0</v>
      </c>
      <c r="DK29" s="80">
        <f t="shared" si="352"/>
        <v>0</v>
      </c>
      <c r="DL29" s="80">
        <f t="shared" si="353"/>
        <v>0</v>
      </c>
      <c r="DM29" s="80">
        <f t="shared" si="354"/>
        <v>0</v>
      </c>
      <c r="DN29" s="80">
        <f t="shared" si="355"/>
        <v>0</v>
      </c>
      <c r="DO29" s="80">
        <f t="shared" si="356"/>
        <v>0</v>
      </c>
      <c r="DP29" s="84">
        <f t="shared" si="357"/>
        <v>0</v>
      </c>
      <c r="DQ29" s="80">
        <f t="shared" si="358"/>
        <v>0</v>
      </c>
      <c r="DR29" s="80">
        <f t="shared" si="359"/>
        <v>0</v>
      </c>
      <c r="DS29" s="80">
        <f t="shared" si="360"/>
        <v>0</v>
      </c>
      <c r="DT29" s="80">
        <f t="shared" si="361"/>
        <v>0</v>
      </c>
      <c r="DU29" s="80">
        <f t="shared" si="362"/>
        <v>0</v>
      </c>
      <c r="DV29" s="80">
        <f t="shared" si="363"/>
        <v>0</v>
      </c>
      <c r="DW29" s="80">
        <f t="shared" si="364"/>
        <v>0</v>
      </c>
      <c r="DX29" s="80">
        <f t="shared" si="365"/>
        <v>0</v>
      </c>
      <c r="DY29" s="80">
        <f t="shared" si="366"/>
        <v>0</v>
      </c>
      <c r="DZ29" s="80">
        <f t="shared" si="367"/>
        <v>0</v>
      </c>
      <c r="EA29" s="80">
        <f t="shared" si="368"/>
        <v>0</v>
      </c>
      <c r="EB29" s="80">
        <f t="shared" si="369"/>
        <v>0</v>
      </c>
      <c r="EC29" s="80">
        <f t="shared" si="370"/>
        <v>0</v>
      </c>
      <c r="ED29" s="80">
        <f t="shared" si="371"/>
        <v>0</v>
      </c>
      <c r="EE29" s="80">
        <f t="shared" si="372"/>
        <v>0</v>
      </c>
      <c r="EF29" s="80">
        <f t="shared" si="373"/>
        <v>0</v>
      </c>
      <c r="EG29" s="80">
        <f t="shared" si="374"/>
        <v>0</v>
      </c>
      <c r="EH29" s="80">
        <f t="shared" si="375"/>
        <v>0</v>
      </c>
      <c r="EI29" s="80">
        <f t="shared" si="376"/>
        <v>0</v>
      </c>
      <c r="EJ29" s="80">
        <f t="shared" si="377"/>
        <v>0</v>
      </c>
      <c r="EK29" s="80">
        <f t="shared" si="378"/>
        <v>0</v>
      </c>
      <c r="EL29" s="80">
        <f t="shared" si="379"/>
        <v>0</v>
      </c>
      <c r="EM29" s="80">
        <f t="shared" si="380"/>
        <v>0</v>
      </c>
      <c r="EN29" s="80">
        <f t="shared" si="381"/>
        <v>0</v>
      </c>
      <c r="EO29" s="80">
        <f t="shared" si="382"/>
        <v>0</v>
      </c>
      <c r="EP29" s="80">
        <f t="shared" si="383"/>
        <v>0</v>
      </c>
      <c r="EQ29" s="80">
        <f t="shared" si="384"/>
        <v>0</v>
      </c>
      <c r="ER29" s="80">
        <f t="shared" si="385"/>
        <v>0</v>
      </c>
      <c r="ES29" s="80">
        <f t="shared" si="386"/>
        <v>0</v>
      </c>
      <c r="ET29" s="80">
        <f t="shared" si="387"/>
        <v>0</v>
      </c>
      <c r="EU29" s="80">
        <f t="shared" si="388"/>
        <v>0</v>
      </c>
      <c r="EV29" s="84">
        <f t="shared" si="389"/>
        <v>0</v>
      </c>
      <c r="EW29" s="84">
        <f t="shared" si="390"/>
        <v>0</v>
      </c>
      <c r="EX29" s="80">
        <f t="shared" si="391"/>
        <v>0</v>
      </c>
      <c r="EY29" s="80">
        <f t="shared" si="392"/>
        <v>0</v>
      </c>
      <c r="EZ29" s="80">
        <f t="shared" si="393"/>
        <v>0</v>
      </c>
      <c r="FA29" s="80">
        <f t="shared" si="394"/>
        <v>0</v>
      </c>
      <c r="FB29" s="80">
        <f t="shared" si="395"/>
        <v>0</v>
      </c>
      <c r="FC29" s="80">
        <f t="shared" si="396"/>
        <v>0</v>
      </c>
      <c r="FD29" s="80">
        <f t="shared" si="397"/>
        <v>0</v>
      </c>
      <c r="FE29" s="80">
        <f t="shared" si="398"/>
        <v>0</v>
      </c>
      <c r="FF29" s="80">
        <f t="shared" si="399"/>
        <v>0</v>
      </c>
      <c r="FG29" s="80">
        <f t="shared" si="400"/>
        <v>0</v>
      </c>
      <c r="FH29" s="80">
        <f t="shared" si="401"/>
        <v>0</v>
      </c>
      <c r="FI29" s="80">
        <f t="shared" si="402"/>
        <v>0</v>
      </c>
      <c r="FJ29" s="80">
        <f t="shared" si="403"/>
        <v>0</v>
      </c>
      <c r="FK29" s="80">
        <f t="shared" si="404"/>
        <v>0</v>
      </c>
      <c r="FL29" s="80">
        <f t="shared" si="405"/>
        <v>0</v>
      </c>
      <c r="FM29" s="80">
        <f t="shared" si="406"/>
        <v>0</v>
      </c>
      <c r="FN29" s="80">
        <f t="shared" si="407"/>
        <v>0</v>
      </c>
      <c r="FO29" s="80">
        <f t="shared" si="408"/>
        <v>0</v>
      </c>
      <c r="FP29" s="80">
        <f t="shared" si="409"/>
        <v>0</v>
      </c>
      <c r="FQ29" s="80">
        <f t="shared" si="410"/>
        <v>0</v>
      </c>
      <c r="FR29" s="80">
        <f t="shared" si="411"/>
        <v>0</v>
      </c>
      <c r="FS29" s="80">
        <f t="shared" si="412"/>
        <v>0</v>
      </c>
      <c r="FT29" s="80">
        <f t="shared" si="413"/>
        <v>0</v>
      </c>
      <c r="FU29" s="80">
        <f t="shared" si="414"/>
        <v>0</v>
      </c>
      <c r="FV29" s="80">
        <f t="shared" si="415"/>
        <v>0</v>
      </c>
      <c r="FW29" s="80">
        <f t="shared" si="416"/>
        <v>0</v>
      </c>
      <c r="FX29" s="80">
        <f t="shared" si="417"/>
        <v>0</v>
      </c>
      <c r="FY29" s="80">
        <f t="shared" si="418"/>
        <v>0</v>
      </c>
      <c r="FZ29" s="80">
        <f t="shared" si="419"/>
        <v>0</v>
      </c>
      <c r="GA29" s="80">
        <f t="shared" si="420"/>
        <v>0</v>
      </c>
      <c r="GB29" s="80">
        <f t="shared" si="421"/>
        <v>0</v>
      </c>
      <c r="GC29" s="84">
        <f t="shared" si="422"/>
        <v>0</v>
      </c>
      <c r="GD29" s="84">
        <f t="shared" si="423"/>
        <v>0</v>
      </c>
      <c r="GE29" s="80">
        <f t="shared" si="424"/>
        <v>0</v>
      </c>
      <c r="GF29" s="80">
        <f t="shared" si="425"/>
        <v>0</v>
      </c>
      <c r="GG29" s="80">
        <f t="shared" si="426"/>
        <v>0</v>
      </c>
      <c r="GH29" s="80">
        <f t="shared" si="427"/>
        <v>0</v>
      </c>
      <c r="GI29" s="80">
        <f t="shared" si="428"/>
        <v>0</v>
      </c>
      <c r="GJ29" s="80">
        <f t="shared" si="429"/>
        <v>0</v>
      </c>
      <c r="GK29" s="80">
        <f t="shared" si="430"/>
        <v>0</v>
      </c>
      <c r="GL29" s="80">
        <f t="shared" si="431"/>
        <v>0</v>
      </c>
      <c r="GM29" s="80">
        <f t="shared" si="432"/>
        <v>0</v>
      </c>
      <c r="GN29" s="80">
        <f t="shared" si="433"/>
        <v>0</v>
      </c>
      <c r="GO29" s="80">
        <f t="shared" si="434"/>
        <v>0</v>
      </c>
      <c r="GP29" s="80">
        <f t="shared" si="435"/>
        <v>0</v>
      </c>
      <c r="GQ29" s="80">
        <f t="shared" si="436"/>
        <v>0</v>
      </c>
      <c r="GR29" s="80">
        <f t="shared" si="437"/>
        <v>0</v>
      </c>
      <c r="GS29" s="80">
        <f t="shared" si="438"/>
        <v>0</v>
      </c>
      <c r="GT29" s="80">
        <f t="shared" si="439"/>
        <v>0</v>
      </c>
      <c r="GU29" s="80">
        <f t="shared" si="440"/>
        <v>0</v>
      </c>
      <c r="GV29" s="80">
        <f t="shared" si="441"/>
        <v>0</v>
      </c>
      <c r="GW29" s="80">
        <f t="shared" si="442"/>
        <v>0</v>
      </c>
      <c r="GX29" s="80">
        <f t="shared" si="443"/>
        <v>0</v>
      </c>
      <c r="GY29" s="80">
        <f t="shared" si="444"/>
        <v>0</v>
      </c>
      <c r="GZ29" s="80">
        <f t="shared" si="445"/>
        <v>0</v>
      </c>
      <c r="HA29" s="80">
        <f t="shared" si="446"/>
        <v>0</v>
      </c>
      <c r="HB29" s="80">
        <f t="shared" si="447"/>
        <v>0</v>
      </c>
      <c r="HC29" s="80">
        <f t="shared" si="448"/>
        <v>0</v>
      </c>
      <c r="HD29" s="80">
        <f t="shared" si="449"/>
        <v>0</v>
      </c>
      <c r="HE29" s="80">
        <f t="shared" si="450"/>
        <v>0</v>
      </c>
      <c r="HF29" s="80">
        <f t="shared" si="451"/>
        <v>0</v>
      </c>
      <c r="HG29" s="80">
        <f t="shared" si="452"/>
        <v>0</v>
      </c>
      <c r="HH29" s="80">
        <f t="shared" si="453"/>
        <v>0</v>
      </c>
      <c r="HI29" s="80">
        <f t="shared" si="454"/>
        <v>0</v>
      </c>
      <c r="HJ29" s="84">
        <f t="shared" si="455"/>
        <v>0</v>
      </c>
      <c r="HK29" s="95">
        <f t="shared" si="456"/>
        <v>0</v>
      </c>
      <c r="HL29" s="96"/>
      <c r="HM29" s="97"/>
    </row>
    <row r="30" ht="22.5" customHeight="1" spans="1:221">
      <c r="A30" s="27">
        <v>23</v>
      </c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6"/>
      <c r="AH30" s="57">
        <f t="shared" si="307"/>
        <v>0</v>
      </c>
      <c r="AI30" s="57">
        <f t="shared" si="308"/>
        <v>0</v>
      </c>
      <c r="AJ30" s="58">
        <f t="shared" si="309"/>
        <v>0</v>
      </c>
      <c r="AK30" s="59">
        <f t="shared" si="310"/>
        <v>0</v>
      </c>
      <c r="AL30" s="60">
        <f t="shared" si="311"/>
        <v>0</v>
      </c>
      <c r="AM30" s="60">
        <f t="shared" si="312"/>
        <v>0</v>
      </c>
      <c r="AN30" s="60">
        <f t="shared" si="313"/>
        <v>0</v>
      </c>
      <c r="AO30" s="60">
        <f t="shared" si="314"/>
        <v>0</v>
      </c>
      <c r="AP30" s="60">
        <f t="shared" si="315"/>
        <v>0</v>
      </c>
      <c r="AQ30" s="60">
        <f t="shared" si="316"/>
        <v>0</v>
      </c>
      <c r="AR30" s="60">
        <f t="shared" si="317"/>
        <v>0</v>
      </c>
      <c r="AS30" s="60">
        <f t="shared" si="318"/>
        <v>0</v>
      </c>
      <c r="AT30" s="60">
        <f t="shared" si="319"/>
        <v>0</v>
      </c>
      <c r="AU30" s="60">
        <f t="shared" si="320"/>
        <v>0</v>
      </c>
      <c r="AV30" s="60">
        <f t="shared" si="321"/>
        <v>0</v>
      </c>
      <c r="AW30" s="60">
        <f t="shared" si="322"/>
        <v>0</v>
      </c>
      <c r="AX30" s="60">
        <f t="shared" si="323"/>
        <v>0</v>
      </c>
      <c r="AY30" s="60"/>
      <c r="AZ30" s="74">
        <f t="shared" si="170"/>
        <v>0</v>
      </c>
      <c r="BA30" s="74">
        <f t="shared" si="171"/>
        <v>0</v>
      </c>
      <c r="BB30" s="74">
        <f t="shared" si="172"/>
        <v>0</v>
      </c>
      <c r="BC30" s="75">
        <f t="shared" si="173"/>
        <v>0</v>
      </c>
      <c r="BD30" s="76" t="str">
        <f>LOOKUP(C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30" s="76" t="str">
        <f>LOOKUP(D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30" s="76" t="str">
        <f>LOOKUP(E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30" s="76" t="str">
        <f>LOOKUP(F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30" s="76" t="str">
        <f>LOOKUP(G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30" s="76" t="str">
        <f>LOOKUP(H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30" s="76" t="str">
        <f>LOOKUP(I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30" s="76" t="str">
        <f>LOOKUP(J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30" s="76" t="str">
        <f>LOOKUP(K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30" s="76" t="str">
        <f>LOOKUP(L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30" s="76" t="str">
        <f>LOOKUP(M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30" s="76" t="str">
        <f>LOOKUP(N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30" s="76" t="str">
        <f>LOOKUP(O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30" s="76" t="str">
        <f>LOOKUP(P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30" s="76" t="str">
        <f>LOOKUP(Q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30" s="76" t="str">
        <f>LOOKUP(R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30" s="76" t="str">
        <f>LOOKUP(S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30" s="76" t="str">
        <f>LOOKUP(T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30" s="76" t="str">
        <f>LOOKUP(U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30" s="76" t="str">
        <f>LOOKUP(V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30" s="76" t="str">
        <f>LOOKUP(W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30" s="76" t="str">
        <f>LOOKUP(X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30" s="76" t="str">
        <f>LOOKUP(Y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30" s="76" t="str">
        <f>LOOKUP(Z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30" s="76" t="str">
        <f>LOOKUP(AA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30" s="76" t="str">
        <f>LOOKUP(AB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30" s="76" t="str">
        <f>LOOKUP(AC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30" s="76" t="str">
        <f>LOOKUP(AD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30" s="76" t="str">
        <f>LOOKUP(AE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30" s="76" t="str">
        <f>LOOKUP(AF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30" s="76" t="str">
        <f>LOOKUP(AG30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30" s="79">
        <f t="shared" si="324"/>
        <v>0</v>
      </c>
      <c r="CJ30" s="79">
        <f t="shared" si="325"/>
        <v>0</v>
      </c>
      <c r="CK30" s="80">
        <f t="shared" si="326"/>
        <v>0</v>
      </c>
      <c r="CL30" s="80">
        <f t="shared" si="327"/>
        <v>0</v>
      </c>
      <c r="CM30" s="80">
        <f t="shared" si="328"/>
        <v>0</v>
      </c>
      <c r="CN30" s="80">
        <f t="shared" si="329"/>
        <v>0</v>
      </c>
      <c r="CO30" s="80">
        <f t="shared" si="330"/>
        <v>0</v>
      </c>
      <c r="CP30" s="80">
        <f t="shared" si="331"/>
        <v>0</v>
      </c>
      <c r="CQ30" s="80">
        <f t="shared" si="332"/>
        <v>0</v>
      </c>
      <c r="CR30" s="80">
        <f t="shared" si="333"/>
        <v>0</v>
      </c>
      <c r="CS30" s="80">
        <f t="shared" si="334"/>
        <v>0</v>
      </c>
      <c r="CT30" s="80">
        <f t="shared" si="335"/>
        <v>0</v>
      </c>
      <c r="CU30" s="80">
        <f t="shared" si="336"/>
        <v>0</v>
      </c>
      <c r="CV30" s="80">
        <f t="shared" si="337"/>
        <v>0</v>
      </c>
      <c r="CW30" s="80">
        <f t="shared" si="338"/>
        <v>0</v>
      </c>
      <c r="CX30" s="80">
        <f t="shared" si="339"/>
        <v>0</v>
      </c>
      <c r="CY30" s="80">
        <f t="shared" si="340"/>
        <v>0</v>
      </c>
      <c r="CZ30" s="80">
        <f t="shared" si="341"/>
        <v>0</v>
      </c>
      <c r="DA30" s="80">
        <f t="shared" si="342"/>
        <v>0</v>
      </c>
      <c r="DB30" s="80">
        <f t="shared" si="343"/>
        <v>0</v>
      </c>
      <c r="DC30" s="80">
        <f t="shared" si="344"/>
        <v>0</v>
      </c>
      <c r="DD30" s="80">
        <f t="shared" si="345"/>
        <v>0</v>
      </c>
      <c r="DE30" s="80">
        <f t="shared" si="346"/>
        <v>0</v>
      </c>
      <c r="DF30" s="80">
        <f t="shared" si="347"/>
        <v>0</v>
      </c>
      <c r="DG30" s="80">
        <f t="shared" si="348"/>
        <v>0</v>
      </c>
      <c r="DH30" s="80">
        <f t="shared" si="349"/>
        <v>0</v>
      </c>
      <c r="DI30" s="80">
        <f t="shared" si="350"/>
        <v>0</v>
      </c>
      <c r="DJ30" s="80">
        <f t="shared" si="351"/>
        <v>0</v>
      </c>
      <c r="DK30" s="80">
        <f t="shared" si="352"/>
        <v>0</v>
      </c>
      <c r="DL30" s="80">
        <f t="shared" si="353"/>
        <v>0</v>
      </c>
      <c r="DM30" s="80">
        <f t="shared" si="354"/>
        <v>0</v>
      </c>
      <c r="DN30" s="80">
        <f t="shared" si="355"/>
        <v>0</v>
      </c>
      <c r="DO30" s="80">
        <f t="shared" si="356"/>
        <v>0</v>
      </c>
      <c r="DP30" s="84">
        <f t="shared" si="357"/>
        <v>0</v>
      </c>
      <c r="DQ30" s="80">
        <f t="shared" si="358"/>
        <v>0</v>
      </c>
      <c r="DR30" s="80">
        <f t="shared" si="359"/>
        <v>0</v>
      </c>
      <c r="DS30" s="80">
        <f t="shared" si="360"/>
        <v>0</v>
      </c>
      <c r="DT30" s="80">
        <f t="shared" si="361"/>
        <v>0</v>
      </c>
      <c r="DU30" s="80">
        <f t="shared" si="362"/>
        <v>0</v>
      </c>
      <c r="DV30" s="80">
        <f t="shared" si="363"/>
        <v>0</v>
      </c>
      <c r="DW30" s="80">
        <f t="shared" si="364"/>
        <v>0</v>
      </c>
      <c r="DX30" s="80">
        <f t="shared" si="365"/>
        <v>0</v>
      </c>
      <c r="DY30" s="80">
        <f t="shared" si="366"/>
        <v>0</v>
      </c>
      <c r="DZ30" s="80">
        <f t="shared" si="367"/>
        <v>0</v>
      </c>
      <c r="EA30" s="80">
        <f t="shared" si="368"/>
        <v>0</v>
      </c>
      <c r="EB30" s="80">
        <f t="shared" si="369"/>
        <v>0</v>
      </c>
      <c r="EC30" s="80">
        <f t="shared" si="370"/>
        <v>0</v>
      </c>
      <c r="ED30" s="80">
        <f t="shared" si="371"/>
        <v>0</v>
      </c>
      <c r="EE30" s="80">
        <f t="shared" si="372"/>
        <v>0</v>
      </c>
      <c r="EF30" s="80">
        <f t="shared" si="373"/>
        <v>0</v>
      </c>
      <c r="EG30" s="80">
        <f t="shared" si="374"/>
        <v>0</v>
      </c>
      <c r="EH30" s="80">
        <f t="shared" si="375"/>
        <v>0</v>
      </c>
      <c r="EI30" s="80">
        <f t="shared" si="376"/>
        <v>0</v>
      </c>
      <c r="EJ30" s="80">
        <f t="shared" si="377"/>
        <v>0</v>
      </c>
      <c r="EK30" s="80">
        <f t="shared" si="378"/>
        <v>0</v>
      </c>
      <c r="EL30" s="80">
        <f t="shared" si="379"/>
        <v>0</v>
      </c>
      <c r="EM30" s="80">
        <f t="shared" si="380"/>
        <v>0</v>
      </c>
      <c r="EN30" s="80">
        <f t="shared" si="381"/>
        <v>0</v>
      </c>
      <c r="EO30" s="80">
        <f t="shared" si="382"/>
        <v>0</v>
      </c>
      <c r="EP30" s="80">
        <f t="shared" si="383"/>
        <v>0</v>
      </c>
      <c r="EQ30" s="80">
        <f t="shared" si="384"/>
        <v>0</v>
      </c>
      <c r="ER30" s="80">
        <f t="shared" si="385"/>
        <v>0</v>
      </c>
      <c r="ES30" s="80">
        <f t="shared" si="386"/>
        <v>0</v>
      </c>
      <c r="ET30" s="80">
        <f t="shared" si="387"/>
        <v>0</v>
      </c>
      <c r="EU30" s="80">
        <f t="shared" si="388"/>
        <v>0</v>
      </c>
      <c r="EV30" s="84">
        <f t="shared" si="389"/>
        <v>0</v>
      </c>
      <c r="EW30" s="84">
        <f t="shared" si="390"/>
        <v>0</v>
      </c>
      <c r="EX30" s="80">
        <f t="shared" si="391"/>
        <v>0</v>
      </c>
      <c r="EY30" s="80">
        <f t="shared" si="392"/>
        <v>0</v>
      </c>
      <c r="EZ30" s="80">
        <f t="shared" si="393"/>
        <v>0</v>
      </c>
      <c r="FA30" s="80">
        <f t="shared" si="394"/>
        <v>0</v>
      </c>
      <c r="FB30" s="80">
        <f t="shared" si="395"/>
        <v>0</v>
      </c>
      <c r="FC30" s="80">
        <f t="shared" si="396"/>
        <v>0</v>
      </c>
      <c r="FD30" s="80">
        <f t="shared" si="397"/>
        <v>0</v>
      </c>
      <c r="FE30" s="80">
        <f t="shared" si="398"/>
        <v>0</v>
      </c>
      <c r="FF30" s="80">
        <f t="shared" si="399"/>
        <v>0</v>
      </c>
      <c r="FG30" s="80">
        <f t="shared" si="400"/>
        <v>0</v>
      </c>
      <c r="FH30" s="80">
        <f t="shared" si="401"/>
        <v>0</v>
      </c>
      <c r="FI30" s="80">
        <f t="shared" si="402"/>
        <v>0</v>
      </c>
      <c r="FJ30" s="80">
        <f t="shared" si="403"/>
        <v>0</v>
      </c>
      <c r="FK30" s="80">
        <f t="shared" si="404"/>
        <v>0</v>
      </c>
      <c r="FL30" s="80">
        <f t="shared" si="405"/>
        <v>0</v>
      </c>
      <c r="FM30" s="80">
        <f t="shared" si="406"/>
        <v>0</v>
      </c>
      <c r="FN30" s="80">
        <f t="shared" si="407"/>
        <v>0</v>
      </c>
      <c r="FO30" s="80">
        <f t="shared" si="408"/>
        <v>0</v>
      </c>
      <c r="FP30" s="80">
        <f t="shared" si="409"/>
        <v>0</v>
      </c>
      <c r="FQ30" s="80">
        <f t="shared" si="410"/>
        <v>0</v>
      </c>
      <c r="FR30" s="80">
        <f t="shared" si="411"/>
        <v>0</v>
      </c>
      <c r="FS30" s="80">
        <f t="shared" si="412"/>
        <v>0</v>
      </c>
      <c r="FT30" s="80">
        <f t="shared" si="413"/>
        <v>0</v>
      </c>
      <c r="FU30" s="80">
        <f t="shared" si="414"/>
        <v>0</v>
      </c>
      <c r="FV30" s="80">
        <f t="shared" si="415"/>
        <v>0</v>
      </c>
      <c r="FW30" s="80">
        <f t="shared" si="416"/>
        <v>0</v>
      </c>
      <c r="FX30" s="80">
        <f t="shared" si="417"/>
        <v>0</v>
      </c>
      <c r="FY30" s="80">
        <f t="shared" si="418"/>
        <v>0</v>
      </c>
      <c r="FZ30" s="80">
        <f t="shared" si="419"/>
        <v>0</v>
      </c>
      <c r="GA30" s="80">
        <f t="shared" si="420"/>
        <v>0</v>
      </c>
      <c r="GB30" s="80">
        <f t="shared" si="421"/>
        <v>0</v>
      </c>
      <c r="GC30" s="84">
        <f t="shared" si="422"/>
        <v>0</v>
      </c>
      <c r="GD30" s="84">
        <f t="shared" si="423"/>
        <v>0</v>
      </c>
      <c r="GE30" s="80">
        <f t="shared" si="424"/>
        <v>0</v>
      </c>
      <c r="GF30" s="80">
        <f t="shared" si="425"/>
        <v>0</v>
      </c>
      <c r="GG30" s="80">
        <f t="shared" si="426"/>
        <v>0</v>
      </c>
      <c r="GH30" s="80">
        <f t="shared" si="427"/>
        <v>0</v>
      </c>
      <c r="GI30" s="80">
        <f t="shared" si="428"/>
        <v>0</v>
      </c>
      <c r="GJ30" s="80">
        <f t="shared" si="429"/>
        <v>0</v>
      </c>
      <c r="GK30" s="80">
        <f t="shared" si="430"/>
        <v>0</v>
      </c>
      <c r="GL30" s="80">
        <f t="shared" si="431"/>
        <v>0</v>
      </c>
      <c r="GM30" s="80">
        <f t="shared" si="432"/>
        <v>0</v>
      </c>
      <c r="GN30" s="80">
        <f t="shared" si="433"/>
        <v>0</v>
      </c>
      <c r="GO30" s="80">
        <f t="shared" si="434"/>
        <v>0</v>
      </c>
      <c r="GP30" s="80">
        <f t="shared" si="435"/>
        <v>0</v>
      </c>
      <c r="GQ30" s="80">
        <f t="shared" si="436"/>
        <v>0</v>
      </c>
      <c r="GR30" s="80">
        <f t="shared" si="437"/>
        <v>0</v>
      </c>
      <c r="GS30" s="80">
        <f t="shared" si="438"/>
        <v>0</v>
      </c>
      <c r="GT30" s="80">
        <f t="shared" si="439"/>
        <v>0</v>
      </c>
      <c r="GU30" s="80">
        <f t="shared" si="440"/>
        <v>0</v>
      </c>
      <c r="GV30" s="80">
        <f t="shared" si="441"/>
        <v>0</v>
      </c>
      <c r="GW30" s="80">
        <f t="shared" si="442"/>
        <v>0</v>
      </c>
      <c r="GX30" s="80">
        <f t="shared" si="443"/>
        <v>0</v>
      </c>
      <c r="GY30" s="80">
        <f t="shared" si="444"/>
        <v>0</v>
      </c>
      <c r="GZ30" s="80">
        <f t="shared" si="445"/>
        <v>0</v>
      </c>
      <c r="HA30" s="80">
        <f t="shared" si="446"/>
        <v>0</v>
      </c>
      <c r="HB30" s="80">
        <f t="shared" si="447"/>
        <v>0</v>
      </c>
      <c r="HC30" s="80">
        <f t="shared" si="448"/>
        <v>0</v>
      </c>
      <c r="HD30" s="80">
        <f t="shared" si="449"/>
        <v>0</v>
      </c>
      <c r="HE30" s="80">
        <f t="shared" si="450"/>
        <v>0</v>
      </c>
      <c r="HF30" s="80">
        <f t="shared" si="451"/>
        <v>0</v>
      </c>
      <c r="HG30" s="80">
        <f t="shared" si="452"/>
        <v>0</v>
      </c>
      <c r="HH30" s="80">
        <f t="shared" si="453"/>
        <v>0</v>
      </c>
      <c r="HI30" s="80">
        <f t="shared" si="454"/>
        <v>0</v>
      </c>
      <c r="HJ30" s="84">
        <f t="shared" si="455"/>
        <v>0</v>
      </c>
      <c r="HK30" s="95">
        <f t="shared" si="456"/>
        <v>0</v>
      </c>
      <c r="HL30" s="96"/>
      <c r="HM30" s="97"/>
    </row>
    <row r="31" ht="22.5" customHeight="1" spans="1:221">
      <c r="A31" s="27">
        <v>24</v>
      </c>
      <c r="B31" s="2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56"/>
      <c r="AH31" s="57">
        <f t="shared" si="307"/>
        <v>0</v>
      </c>
      <c r="AI31" s="57">
        <f t="shared" si="308"/>
        <v>0</v>
      </c>
      <c r="AJ31" s="58">
        <f t="shared" si="309"/>
        <v>0</v>
      </c>
      <c r="AK31" s="59">
        <f t="shared" si="310"/>
        <v>0</v>
      </c>
      <c r="AL31" s="60">
        <f t="shared" si="311"/>
        <v>0</v>
      </c>
      <c r="AM31" s="60">
        <f t="shared" si="312"/>
        <v>0</v>
      </c>
      <c r="AN31" s="60">
        <f t="shared" si="313"/>
        <v>0</v>
      </c>
      <c r="AO31" s="60">
        <f t="shared" si="314"/>
        <v>0</v>
      </c>
      <c r="AP31" s="60">
        <f t="shared" si="315"/>
        <v>0</v>
      </c>
      <c r="AQ31" s="60">
        <f t="shared" si="316"/>
        <v>0</v>
      </c>
      <c r="AR31" s="60">
        <f t="shared" si="317"/>
        <v>0</v>
      </c>
      <c r="AS31" s="60">
        <f t="shared" si="318"/>
        <v>0</v>
      </c>
      <c r="AT31" s="60">
        <f t="shared" si="319"/>
        <v>0</v>
      </c>
      <c r="AU31" s="60">
        <f t="shared" si="320"/>
        <v>0</v>
      </c>
      <c r="AV31" s="60">
        <f t="shared" si="321"/>
        <v>0</v>
      </c>
      <c r="AW31" s="60">
        <f t="shared" si="322"/>
        <v>0</v>
      </c>
      <c r="AX31" s="60">
        <f t="shared" si="323"/>
        <v>0</v>
      </c>
      <c r="AY31" s="60"/>
      <c r="AZ31" s="74">
        <f t="shared" si="170"/>
        <v>0</v>
      </c>
      <c r="BA31" s="74">
        <f t="shared" si="171"/>
        <v>0</v>
      </c>
      <c r="BB31" s="74">
        <f t="shared" si="172"/>
        <v>0</v>
      </c>
      <c r="BC31" s="75">
        <f t="shared" si="173"/>
        <v>0</v>
      </c>
      <c r="BD31" s="76" t="str">
        <f>LOOKUP(C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31" s="76" t="str">
        <f>LOOKUP(D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31" s="76" t="str">
        <f>LOOKUP(E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31" s="76" t="str">
        <f>LOOKUP(F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31" s="76" t="str">
        <f>LOOKUP(G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31" s="76" t="str">
        <f>LOOKUP(H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31" s="76" t="str">
        <f>LOOKUP(I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31" s="76" t="str">
        <f>LOOKUP(J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31" s="76" t="str">
        <f>LOOKUP(K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31" s="76" t="str">
        <f>LOOKUP(L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31" s="76" t="str">
        <f>LOOKUP(M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31" s="76" t="str">
        <f>LOOKUP(N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31" s="76" t="str">
        <f>LOOKUP(O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31" s="76" t="str">
        <f>LOOKUP(P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31" s="76" t="str">
        <f>LOOKUP(Q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31" s="76" t="str">
        <f>LOOKUP(R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31" s="76" t="str">
        <f>LOOKUP(S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31" s="76" t="str">
        <f>LOOKUP(T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31" s="76" t="str">
        <f>LOOKUP(U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31" s="76" t="str">
        <f>LOOKUP(V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31" s="76" t="str">
        <f>LOOKUP(W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31" s="76" t="str">
        <f>LOOKUP(X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31" s="76" t="str">
        <f>LOOKUP(Y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31" s="76" t="str">
        <f>LOOKUP(Z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31" s="76" t="str">
        <f>LOOKUP(AA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31" s="76" t="str">
        <f>LOOKUP(AB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31" s="76" t="str">
        <f>LOOKUP(AC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31" s="76" t="str">
        <f>LOOKUP(AD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31" s="76" t="str">
        <f>LOOKUP(AE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31" s="76" t="str">
        <f>LOOKUP(AF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31" s="76" t="str">
        <f>LOOKUP(AG31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31" s="79">
        <f t="shared" si="324"/>
        <v>0</v>
      </c>
      <c r="CJ31" s="79">
        <f t="shared" si="325"/>
        <v>0</v>
      </c>
      <c r="CK31" s="80">
        <f t="shared" si="326"/>
        <v>0</v>
      </c>
      <c r="CL31" s="80">
        <f t="shared" si="327"/>
        <v>0</v>
      </c>
      <c r="CM31" s="80">
        <f t="shared" si="328"/>
        <v>0</v>
      </c>
      <c r="CN31" s="80">
        <f t="shared" si="329"/>
        <v>0</v>
      </c>
      <c r="CO31" s="80">
        <f t="shared" si="330"/>
        <v>0</v>
      </c>
      <c r="CP31" s="80">
        <f t="shared" si="331"/>
        <v>0</v>
      </c>
      <c r="CQ31" s="80">
        <f t="shared" si="332"/>
        <v>0</v>
      </c>
      <c r="CR31" s="80">
        <f t="shared" si="333"/>
        <v>0</v>
      </c>
      <c r="CS31" s="80">
        <f t="shared" si="334"/>
        <v>0</v>
      </c>
      <c r="CT31" s="80">
        <f t="shared" si="335"/>
        <v>0</v>
      </c>
      <c r="CU31" s="80">
        <f t="shared" si="336"/>
        <v>0</v>
      </c>
      <c r="CV31" s="80">
        <f t="shared" si="337"/>
        <v>0</v>
      </c>
      <c r="CW31" s="80">
        <f t="shared" si="338"/>
        <v>0</v>
      </c>
      <c r="CX31" s="80">
        <f t="shared" si="339"/>
        <v>0</v>
      </c>
      <c r="CY31" s="80">
        <f t="shared" si="340"/>
        <v>0</v>
      </c>
      <c r="CZ31" s="80">
        <f t="shared" si="341"/>
        <v>0</v>
      </c>
      <c r="DA31" s="80">
        <f t="shared" si="342"/>
        <v>0</v>
      </c>
      <c r="DB31" s="80">
        <f t="shared" si="343"/>
        <v>0</v>
      </c>
      <c r="DC31" s="80">
        <f t="shared" si="344"/>
        <v>0</v>
      </c>
      <c r="DD31" s="80">
        <f t="shared" si="345"/>
        <v>0</v>
      </c>
      <c r="DE31" s="80">
        <f t="shared" si="346"/>
        <v>0</v>
      </c>
      <c r="DF31" s="80">
        <f t="shared" si="347"/>
        <v>0</v>
      </c>
      <c r="DG31" s="80">
        <f t="shared" si="348"/>
        <v>0</v>
      </c>
      <c r="DH31" s="80">
        <f t="shared" si="349"/>
        <v>0</v>
      </c>
      <c r="DI31" s="80">
        <f t="shared" si="350"/>
        <v>0</v>
      </c>
      <c r="DJ31" s="80">
        <f t="shared" si="351"/>
        <v>0</v>
      </c>
      <c r="DK31" s="80">
        <f t="shared" si="352"/>
        <v>0</v>
      </c>
      <c r="DL31" s="80">
        <f t="shared" si="353"/>
        <v>0</v>
      </c>
      <c r="DM31" s="80">
        <f t="shared" si="354"/>
        <v>0</v>
      </c>
      <c r="DN31" s="80">
        <f t="shared" si="355"/>
        <v>0</v>
      </c>
      <c r="DO31" s="80">
        <f t="shared" si="356"/>
        <v>0</v>
      </c>
      <c r="DP31" s="84">
        <f t="shared" si="357"/>
        <v>0</v>
      </c>
      <c r="DQ31" s="80">
        <f t="shared" si="358"/>
        <v>0</v>
      </c>
      <c r="DR31" s="80">
        <f t="shared" si="359"/>
        <v>0</v>
      </c>
      <c r="DS31" s="80">
        <f t="shared" si="360"/>
        <v>0</v>
      </c>
      <c r="DT31" s="80">
        <f t="shared" si="361"/>
        <v>0</v>
      </c>
      <c r="DU31" s="80">
        <f t="shared" si="362"/>
        <v>0</v>
      </c>
      <c r="DV31" s="80">
        <f t="shared" si="363"/>
        <v>0</v>
      </c>
      <c r="DW31" s="80">
        <f t="shared" si="364"/>
        <v>0</v>
      </c>
      <c r="DX31" s="80">
        <f t="shared" si="365"/>
        <v>0</v>
      </c>
      <c r="DY31" s="80">
        <f t="shared" si="366"/>
        <v>0</v>
      </c>
      <c r="DZ31" s="80">
        <f t="shared" si="367"/>
        <v>0</v>
      </c>
      <c r="EA31" s="80">
        <f t="shared" si="368"/>
        <v>0</v>
      </c>
      <c r="EB31" s="80">
        <f t="shared" si="369"/>
        <v>0</v>
      </c>
      <c r="EC31" s="80">
        <f t="shared" si="370"/>
        <v>0</v>
      </c>
      <c r="ED31" s="80">
        <f t="shared" si="371"/>
        <v>0</v>
      </c>
      <c r="EE31" s="80">
        <f t="shared" si="372"/>
        <v>0</v>
      </c>
      <c r="EF31" s="80">
        <f t="shared" si="373"/>
        <v>0</v>
      </c>
      <c r="EG31" s="80">
        <f t="shared" si="374"/>
        <v>0</v>
      </c>
      <c r="EH31" s="80">
        <f t="shared" si="375"/>
        <v>0</v>
      </c>
      <c r="EI31" s="80">
        <f t="shared" si="376"/>
        <v>0</v>
      </c>
      <c r="EJ31" s="80">
        <f t="shared" si="377"/>
        <v>0</v>
      </c>
      <c r="EK31" s="80">
        <f t="shared" si="378"/>
        <v>0</v>
      </c>
      <c r="EL31" s="80">
        <f t="shared" si="379"/>
        <v>0</v>
      </c>
      <c r="EM31" s="80">
        <f t="shared" si="380"/>
        <v>0</v>
      </c>
      <c r="EN31" s="80">
        <f t="shared" si="381"/>
        <v>0</v>
      </c>
      <c r="EO31" s="80">
        <f t="shared" si="382"/>
        <v>0</v>
      </c>
      <c r="EP31" s="80">
        <f t="shared" si="383"/>
        <v>0</v>
      </c>
      <c r="EQ31" s="80">
        <f t="shared" si="384"/>
        <v>0</v>
      </c>
      <c r="ER31" s="80">
        <f t="shared" si="385"/>
        <v>0</v>
      </c>
      <c r="ES31" s="80">
        <f t="shared" si="386"/>
        <v>0</v>
      </c>
      <c r="ET31" s="80">
        <f t="shared" si="387"/>
        <v>0</v>
      </c>
      <c r="EU31" s="80">
        <f t="shared" si="388"/>
        <v>0</v>
      </c>
      <c r="EV31" s="84">
        <f t="shared" si="389"/>
        <v>0</v>
      </c>
      <c r="EW31" s="84">
        <f t="shared" si="390"/>
        <v>0</v>
      </c>
      <c r="EX31" s="80">
        <f t="shared" si="391"/>
        <v>0</v>
      </c>
      <c r="EY31" s="80">
        <f t="shared" si="392"/>
        <v>0</v>
      </c>
      <c r="EZ31" s="80">
        <f t="shared" si="393"/>
        <v>0</v>
      </c>
      <c r="FA31" s="80">
        <f t="shared" si="394"/>
        <v>0</v>
      </c>
      <c r="FB31" s="80">
        <f t="shared" si="395"/>
        <v>0</v>
      </c>
      <c r="FC31" s="80">
        <f t="shared" si="396"/>
        <v>0</v>
      </c>
      <c r="FD31" s="80">
        <f t="shared" si="397"/>
        <v>0</v>
      </c>
      <c r="FE31" s="80">
        <f t="shared" si="398"/>
        <v>0</v>
      </c>
      <c r="FF31" s="80">
        <f t="shared" si="399"/>
        <v>0</v>
      </c>
      <c r="FG31" s="80">
        <f t="shared" si="400"/>
        <v>0</v>
      </c>
      <c r="FH31" s="80">
        <f t="shared" si="401"/>
        <v>0</v>
      </c>
      <c r="FI31" s="80">
        <f t="shared" si="402"/>
        <v>0</v>
      </c>
      <c r="FJ31" s="80">
        <f t="shared" si="403"/>
        <v>0</v>
      </c>
      <c r="FK31" s="80">
        <f t="shared" si="404"/>
        <v>0</v>
      </c>
      <c r="FL31" s="80">
        <f t="shared" si="405"/>
        <v>0</v>
      </c>
      <c r="FM31" s="80">
        <f t="shared" si="406"/>
        <v>0</v>
      </c>
      <c r="FN31" s="80">
        <f t="shared" si="407"/>
        <v>0</v>
      </c>
      <c r="FO31" s="80">
        <f t="shared" si="408"/>
        <v>0</v>
      </c>
      <c r="FP31" s="80">
        <f t="shared" si="409"/>
        <v>0</v>
      </c>
      <c r="FQ31" s="80">
        <f t="shared" si="410"/>
        <v>0</v>
      </c>
      <c r="FR31" s="80">
        <f t="shared" si="411"/>
        <v>0</v>
      </c>
      <c r="FS31" s="80">
        <f t="shared" si="412"/>
        <v>0</v>
      </c>
      <c r="FT31" s="80">
        <f t="shared" si="413"/>
        <v>0</v>
      </c>
      <c r="FU31" s="80">
        <f t="shared" si="414"/>
        <v>0</v>
      </c>
      <c r="FV31" s="80">
        <f t="shared" si="415"/>
        <v>0</v>
      </c>
      <c r="FW31" s="80">
        <f t="shared" si="416"/>
        <v>0</v>
      </c>
      <c r="FX31" s="80">
        <f t="shared" si="417"/>
        <v>0</v>
      </c>
      <c r="FY31" s="80">
        <f t="shared" si="418"/>
        <v>0</v>
      </c>
      <c r="FZ31" s="80">
        <f t="shared" si="419"/>
        <v>0</v>
      </c>
      <c r="GA31" s="80">
        <f t="shared" si="420"/>
        <v>0</v>
      </c>
      <c r="GB31" s="80">
        <f t="shared" si="421"/>
        <v>0</v>
      </c>
      <c r="GC31" s="84">
        <f t="shared" si="422"/>
        <v>0</v>
      </c>
      <c r="GD31" s="84">
        <f t="shared" si="423"/>
        <v>0</v>
      </c>
      <c r="GE31" s="80">
        <f t="shared" si="424"/>
        <v>0</v>
      </c>
      <c r="GF31" s="80">
        <f t="shared" si="425"/>
        <v>0</v>
      </c>
      <c r="GG31" s="80">
        <f t="shared" si="426"/>
        <v>0</v>
      </c>
      <c r="GH31" s="80">
        <f t="shared" si="427"/>
        <v>0</v>
      </c>
      <c r="GI31" s="80">
        <f t="shared" si="428"/>
        <v>0</v>
      </c>
      <c r="GJ31" s="80">
        <f t="shared" si="429"/>
        <v>0</v>
      </c>
      <c r="GK31" s="80">
        <f t="shared" si="430"/>
        <v>0</v>
      </c>
      <c r="GL31" s="80">
        <f t="shared" si="431"/>
        <v>0</v>
      </c>
      <c r="GM31" s="80">
        <f t="shared" si="432"/>
        <v>0</v>
      </c>
      <c r="GN31" s="80">
        <f t="shared" si="433"/>
        <v>0</v>
      </c>
      <c r="GO31" s="80">
        <f t="shared" si="434"/>
        <v>0</v>
      </c>
      <c r="GP31" s="80">
        <f t="shared" si="435"/>
        <v>0</v>
      </c>
      <c r="GQ31" s="80">
        <f t="shared" si="436"/>
        <v>0</v>
      </c>
      <c r="GR31" s="80">
        <f t="shared" si="437"/>
        <v>0</v>
      </c>
      <c r="GS31" s="80">
        <f t="shared" si="438"/>
        <v>0</v>
      </c>
      <c r="GT31" s="80">
        <f t="shared" si="439"/>
        <v>0</v>
      </c>
      <c r="GU31" s="80">
        <f t="shared" si="440"/>
        <v>0</v>
      </c>
      <c r="GV31" s="80">
        <f t="shared" si="441"/>
        <v>0</v>
      </c>
      <c r="GW31" s="80">
        <f t="shared" si="442"/>
        <v>0</v>
      </c>
      <c r="GX31" s="80">
        <f t="shared" si="443"/>
        <v>0</v>
      </c>
      <c r="GY31" s="80">
        <f t="shared" si="444"/>
        <v>0</v>
      </c>
      <c r="GZ31" s="80">
        <f t="shared" si="445"/>
        <v>0</v>
      </c>
      <c r="HA31" s="80">
        <f t="shared" si="446"/>
        <v>0</v>
      </c>
      <c r="HB31" s="80">
        <f t="shared" si="447"/>
        <v>0</v>
      </c>
      <c r="HC31" s="80">
        <f t="shared" si="448"/>
        <v>0</v>
      </c>
      <c r="HD31" s="80">
        <f t="shared" si="449"/>
        <v>0</v>
      </c>
      <c r="HE31" s="80">
        <f t="shared" si="450"/>
        <v>0</v>
      </c>
      <c r="HF31" s="80">
        <f t="shared" si="451"/>
        <v>0</v>
      </c>
      <c r="HG31" s="80">
        <f t="shared" si="452"/>
        <v>0</v>
      </c>
      <c r="HH31" s="80">
        <f t="shared" si="453"/>
        <v>0</v>
      </c>
      <c r="HI31" s="80">
        <f t="shared" si="454"/>
        <v>0</v>
      </c>
      <c r="HJ31" s="84">
        <f t="shared" si="455"/>
        <v>0</v>
      </c>
      <c r="HK31" s="95">
        <f t="shared" si="456"/>
        <v>0</v>
      </c>
      <c r="HL31" s="96"/>
      <c r="HM31" s="97"/>
    </row>
    <row r="32" ht="22.5" customHeight="1" spans="1:221">
      <c r="A32" s="27">
        <v>25</v>
      </c>
      <c r="B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56"/>
      <c r="AH32" s="57">
        <f t="shared" si="307"/>
        <v>0</v>
      </c>
      <c r="AI32" s="57">
        <f t="shared" si="308"/>
        <v>0</v>
      </c>
      <c r="AJ32" s="58">
        <f t="shared" si="309"/>
        <v>0</v>
      </c>
      <c r="AK32" s="59">
        <f t="shared" si="310"/>
        <v>0</v>
      </c>
      <c r="AL32" s="60">
        <f t="shared" si="311"/>
        <v>0</v>
      </c>
      <c r="AM32" s="60">
        <f t="shared" si="312"/>
        <v>0</v>
      </c>
      <c r="AN32" s="60">
        <f t="shared" si="313"/>
        <v>0</v>
      </c>
      <c r="AO32" s="60">
        <f t="shared" si="314"/>
        <v>0</v>
      </c>
      <c r="AP32" s="60">
        <f t="shared" si="315"/>
        <v>0</v>
      </c>
      <c r="AQ32" s="60">
        <f t="shared" si="316"/>
        <v>0</v>
      </c>
      <c r="AR32" s="60">
        <f t="shared" si="317"/>
        <v>0</v>
      </c>
      <c r="AS32" s="60">
        <f t="shared" si="318"/>
        <v>0</v>
      </c>
      <c r="AT32" s="60">
        <f t="shared" si="319"/>
        <v>0</v>
      </c>
      <c r="AU32" s="60">
        <f t="shared" si="320"/>
        <v>0</v>
      </c>
      <c r="AV32" s="60">
        <f t="shared" si="321"/>
        <v>0</v>
      </c>
      <c r="AW32" s="60">
        <f t="shared" si="322"/>
        <v>0</v>
      </c>
      <c r="AX32" s="60">
        <f t="shared" si="323"/>
        <v>0</v>
      </c>
      <c r="AY32" s="60"/>
      <c r="AZ32" s="74">
        <f t="shared" si="170"/>
        <v>0</v>
      </c>
      <c r="BA32" s="74">
        <f t="shared" si="171"/>
        <v>0</v>
      </c>
      <c r="BB32" s="74">
        <f t="shared" si="172"/>
        <v>0</v>
      </c>
      <c r="BC32" s="75">
        <f t="shared" si="173"/>
        <v>0</v>
      </c>
      <c r="BD32" s="76" t="str">
        <f>LOOKUP(C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32" s="76" t="str">
        <f>LOOKUP(D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32" s="76" t="str">
        <f>LOOKUP(E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32" s="76" t="str">
        <f>LOOKUP(F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32" s="76" t="str">
        <f>LOOKUP(G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32" s="76" t="str">
        <f>LOOKUP(H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32" s="76" t="str">
        <f>LOOKUP(I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32" s="76" t="str">
        <f>LOOKUP(J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32" s="76" t="str">
        <f>LOOKUP(K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32" s="76" t="str">
        <f>LOOKUP(L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32" s="76" t="str">
        <f>LOOKUP(M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32" s="76" t="str">
        <f>LOOKUP(N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32" s="76" t="str">
        <f>LOOKUP(O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32" s="76" t="str">
        <f>LOOKUP(P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32" s="76" t="str">
        <f>LOOKUP(Q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32" s="76" t="str">
        <f>LOOKUP(R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32" s="76" t="str">
        <f>LOOKUP(S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32" s="76" t="str">
        <f>LOOKUP(T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32" s="76" t="str">
        <f>LOOKUP(U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32" s="76" t="str">
        <f>LOOKUP(V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32" s="76" t="str">
        <f>LOOKUP(W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32" s="76" t="str">
        <f>LOOKUP(X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32" s="76" t="str">
        <f>LOOKUP(Y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32" s="76" t="str">
        <f>LOOKUP(Z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32" s="76" t="str">
        <f>LOOKUP(AA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32" s="76" t="str">
        <f>LOOKUP(AB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32" s="76" t="str">
        <f>LOOKUP(AC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32" s="76" t="str">
        <f>LOOKUP(AD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32" s="76" t="str">
        <f>LOOKUP(AE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32" s="76" t="str">
        <f>LOOKUP(AF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32" s="76" t="str">
        <f>LOOKUP(AG32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32" s="79">
        <f t="shared" si="324"/>
        <v>0</v>
      </c>
      <c r="CJ32" s="79">
        <f t="shared" si="325"/>
        <v>0</v>
      </c>
      <c r="CK32" s="80">
        <f t="shared" si="326"/>
        <v>0</v>
      </c>
      <c r="CL32" s="80">
        <f t="shared" si="327"/>
        <v>0</v>
      </c>
      <c r="CM32" s="80">
        <f t="shared" si="328"/>
        <v>0</v>
      </c>
      <c r="CN32" s="80">
        <f t="shared" si="329"/>
        <v>0</v>
      </c>
      <c r="CO32" s="80">
        <f t="shared" si="330"/>
        <v>0</v>
      </c>
      <c r="CP32" s="80">
        <f t="shared" si="331"/>
        <v>0</v>
      </c>
      <c r="CQ32" s="80">
        <f t="shared" si="332"/>
        <v>0</v>
      </c>
      <c r="CR32" s="80">
        <f t="shared" si="333"/>
        <v>0</v>
      </c>
      <c r="CS32" s="80">
        <f t="shared" si="334"/>
        <v>0</v>
      </c>
      <c r="CT32" s="80">
        <f t="shared" si="335"/>
        <v>0</v>
      </c>
      <c r="CU32" s="80">
        <f t="shared" si="336"/>
        <v>0</v>
      </c>
      <c r="CV32" s="80">
        <f t="shared" si="337"/>
        <v>0</v>
      </c>
      <c r="CW32" s="80">
        <f t="shared" si="338"/>
        <v>0</v>
      </c>
      <c r="CX32" s="80">
        <f t="shared" si="339"/>
        <v>0</v>
      </c>
      <c r="CY32" s="80">
        <f t="shared" si="340"/>
        <v>0</v>
      </c>
      <c r="CZ32" s="80">
        <f t="shared" si="341"/>
        <v>0</v>
      </c>
      <c r="DA32" s="80">
        <f t="shared" si="342"/>
        <v>0</v>
      </c>
      <c r="DB32" s="80">
        <f t="shared" si="343"/>
        <v>0</v>
      </c>
      <c r="DC32" s="80">
        <f t="shared" si="344"/>
        <v>0</v>
      </c>
      <c r="DD32" s="80">
        <f t="shared" si="345"/>
        <v>0</v>
      </c>
      <c r="DE32" s="80">
        <f t="shared" si="346"/>
        <v>0</v>
      </c>
      <c r="DF32" s="80">
        <f t="shared" si="347"/>
        <v>0</v>
      </c>
      <c r="DG32" s="80">
        <f t="shared" si="348"/>
        <v>0</v>
      </c>
      <c r="DH32" s="80">
        <f t="shared" si="349"/>
        <v>0</v>
      </c>
      <c r="DI32" s="80">
        <f t="shared" si="350"/>
        <v>0</v>
      </c>
      <c r="DJ32" s="80">
        <f t="shared" si="351"/>
        <v>0</v>
      </c>
      <c r="DK32" s="80">
        <f t="shared" si="352"/>
        <v>0</v>
      </c>
      <c r="DL32" s="80">
        <f t="shared" si="353"/>
        <v>0</v>
      </c>
      <c r="DM32" s="80">
        <f t="shared" si="354"/>
        <v>0</v>
      </c>
      <c r="DN32" s="80">
        <f t="shared" si="355"/>
        <v>0</v>
      </c>
      <c r="DO32" s="80">
        <f t="shared" si="356"/>
        <v>0</v>
      </c>
      <c r="DP32" s="84">
        <f t="shared" si="357"/>
        <v>0</v>
      </c>
      <c r="DQ32" s="80">
        <f t="shared" si="358"/>
        <v>0</v>
      </c>
      <c r="DR32" s="80">
        <f t="shared" si="359"/>
        <v>0</v>
      </c>
      <c r="DS32" s="80">
        <f t="shared" si="360"/>
        <v>0</v>
      </c>
      <c r="DT32" s="80">
        <f t="shared" si="361"/>
        <v>0</v>
      </c>
      <c r="DU32" s="80">
        <f t="shared" si="362"/>
        <v>0</v>
      </c>
      <c r="DV32" s="80">
        <f t="shared" si="363"/>
        <v>0</v>
      </c>
      <c r="DW32" s="80">
        <f t="shared" si="364"/>
        <v>0</v>
      </c>
      <c r="DX32" s="80">
        <f t="shared" si="365"/>
        <v>0</v>
      </c>
      <c r="DY32" s="80">
        <f t="shared" si="366"/>
        <v>0</v>
      </c>
      <c r="DZ32" s="80">
        <f t="shared" si="367"/>
        <v>0</v>
      </c>
      <c r="EA32" s="80">
        <f t="shared" si="368"/>
        <v>0</v>
      </c>
      <c r="EB32" s="80">
        <f t="shared" si="369"/>
        <v>0</v>
      </c>
      <c r="EC32" s="80">
        <f t="shared" si="370"/>
        <v>0</v>
      </c>
      <c r="ED32" s="80">
        <f t="shared" si="371"/>
        <v>0</v>
      </c>
      <c r="EE32" s="80">
        <f t="shared" si="372"/>
        <v>0</v>
      </c>
      <c r="EF32" s="80">
        <f t="shared" si="373"/>
        <v>0</v>
      </c>
      <c r="EG32" s="80">
        <f t="shared" si="374"/>
        <v>0</v>
      </c>
      <c r="EH32" s="80">
        <f t="shared" si="375"/>
        <v>0</v>
      </c>
      <c r="EI32" s="80">
        <f t="shared" si="376"/>
        <v>0</v>
      </c>
      <c r="EJ32" s="80">
        <f t="shared" si="377"/>
        <v>0</v>
      </c>
      <c r="EK32" s="80">
        <f t="shared" si="378"/>
        <v>0</v>
      </c>
      <c r="EL32" s="80">
        <f t="shared" si="379"/>
        <v>0</v>
      </c>
      <c r="EM32" s="80">
        <f t="shared" si="380"/>
        <v>0</v>
      </c>
      <c r="EN32" s="80">
        <f t="shared" si="381"/>
        <v>0</v>
      </c>
      <c r="EO32" s="80">
        <f t="shared" si="382"/>
        <v>0</v>
      </c>
      <c r="EP32" s="80">
        <f t="shared" si="383"/>
        <v>0</v>
      </c>
      <c r="EQ32" s="80">
        <f t="shared" si="384"/>
        <v>0</v>
      </c>
      <c r="ER32" s="80">
        <f t="shared" si="385"/>
        <v>0</v>
      </c>
      <c r="ES32" s="80">
        <f t="shared" si="386"/>
        <v>0</v>
      </c>
      <c r="ET32" s="80">
        <f t="shared" si="387"/>
        <v>0</v>
      </c>
      <c r="EU32" s="80">
        <f t="shared" si="388"/>
        <v>0</v>
      </c>
      <c r="EV32" s="84">
        <f t="shared" si="389"/>
        <v>0</v>
      </c>
      <c r="EW32" s="84">
        <f t="shared" si="390"/>
        <v>0</v>
      </c>
      <c r="EX32" s="80">
        <f t="shared" si="391"/>
        <v>0</v>
      </c>
      <c r="EY32" s="80">
        <f t="shared" si="392"/>
        <v>0</v>
      </c>
      <c r="EZ32" s="80">
        <f t="shared" si="393"/>
        <v>0</v>
      </c>
      <c r="FA32" s="80">
        <f t="shared" si="394"/>
        <v>0</v>
      </c>
      <c r="FB32" s="80">
        <f t="shared" si="395"/>
        <v>0</v>
      </c>
      <c r="FC32" s="80">
        <f t="shared" si="396"/>
        <v>0</v>
      </c>
      <c r="FD32" s="80">
        <f t="shared" si="397"/>
        <v>0</v>
      </c>
      <c r="FE32" s="80">
        <f t="shared" si="398"/>
        <v>0</v>
      </c>
      <c r="FF32" s="80">
        <f t="shared" si="399"/>
        <v>0</v>
      </c>
      <c r="FG32" s="80">
        <f t="shared" si="400"/>
        <v>0</v>
      </c>
      <c r="FH32" s="80">
        <f t="shared" si="401"/>
        <v>0</v>
      </c>
      <c r="FI32" s="80">
        <f t="shared" si="402"/>
        <v>0</v>
      </c>
      <c r="FJ32" s="80">
        <f t="shared" si="403"/>
        <v>0</v>
      </c>
      <c r="FK32" s="80">
        <f t="shared" si="404"/>
        <v>0</v>
      </c>
      <c r="FL32" s="80">
        <f t="shared" si="405"/>
        <v>0</v>
      </c>
      <c r="FM32" s="80">
        <f t="shared" si="406"/>
        <v>0</v>
      </c>
      <c r="FN32" s="80">
        <f t="shared" si="407"/>
        <v>0</v>
      </c>
      <c r="FO32" s="80">
        <f t="shared" si="408"/>
        <v>0</v>
      </c>
      <c r="FP32" s="80">
        <f t="shared" si="409"/>
        <v>0</v>
      </c>
      <c r="FQ32" s="80">
        <f t="shared" si="410"/>
        <v>0</v>
      </c>
      <c r="FR32" s="80">
        <f t="shared" si="411"/>
        <v>0</v>
      </c>
      <c r="FS32" s="80">
        <f t="shared" si="412"/>
        <v>0</v>
      </c>
      <c r="FT32" s="80">
        <f t="shared" si="413"/>
        <v>0</v>
      </c>
      <c r="FU32" s="80">
        <f t="shared" si="414"/>
        <v>0</v>
      </c>
      <c r="FV32" s="80">
        <f t="shared" si="415"/>
        <v>0</v>
      </c>
      <c r="FW32" s="80">
        <f t="shared" si="416"/>
        <v>0</v>
      </c>
      <c r="FX32" s="80">
        <f t="shared" si="417"/>
        <v>0</v>
      </c>
      <c r="FY32" s="80">
        <f t="shared" si="418"/>
        <v>0</v>
      </c>
      <c r="FZ32" s="80">
        <f t="shared" si="419"/>
        <v>0</v>
      </c>
      <c r="GA32" s="80">
        <f t="shared" si="420"/>
        <v>0</v>
      </c>
      <c r="GB32" s="80">
        <f t="shared" si="421"/>
        <v>0</v>
      </c>
      <c r="GC32" s="84">
        <f t="shared" si="422"/>
        <v>0</v>
      </c>
      <c r="GD32" s="84">
        <f t="shared" si="423"/>
        <v>0</v>
      </c>
      <c r="GE32" s="80">
        <f t="shared" si="424"/>
        <v>0</v>
      </c>
      <c r="GF32" s="80">
        <f t="shared" si="425"/>
        <v>0</v>
      </c>
      <c r="GG32" s="80">
        <f t="shared" si="426"/>
        <v>0</v>
      </c>
      <c r="GH32" s="80">
        <f t="shared" si="427"/>
        <v>0</v>
      </c>
      <c r="GI32" s="80">
        <f t="shared" si="428"/>
        <v>0</v>
      </c>
      <c r="GJ32" s="80">
        <f t="shared" si="429"/>
        <v>0</v>
      </c>
      <c r="GK32" s="80">
        <f t="shared" si="430"/>
        <v>0</v>
      </c>
      <c r="GL32" s="80">
        <f t="shared" si="431"/>
        <v>0</v>
      </c>
      <c r="GM32" s="80">
        <f t="shared" si="432"/>
        <v>0</v>
      </c>
      <c r="GN32" s="80">
        <f t="shared" si="433"/>
        <v>0</v>
      </c>
      <c r="GO32" s="80">
        <f t="shared" si="434"/>
        <v>0</v>
      </c>
      <c r="GP32" s="80">
        <f t="shared" si="435"/>
        <v>0</v>
      </c>
      <c r="GQ32" s="80">
        <f t="shared" si="436"/>
        <v>0</v>
      </c>
      <c r="GR32" s="80">
        <f t="shared" si="437"/>
        <v>0</v>
      </c>
      <c r="GS32" s="80">
        <f t="shared" si="438"/>
        <v>0</v>
      </c>
      <c r="GT32" s="80">
        <f t="shared" si="439"/>
        <v>0</v>
      </c>
      <c r="GU32" s="80">
        <f t="shared" si="440"/>
        <v>0</v>
      </c>
      <c r="GV32" s="80">
        <f t="shared" si="441"/>
        <v>0</v>
      </c>
      <c r="GW32" s="80">
        <f t="shared" si="442"/>
        <v>0</v>
      </c>
      <c r="GX32" s="80">
        <f t="shared" si="443"/>
        <v>0</v>
      </c>
      <c r="GY32" s="80">
        <f t="shared" si="444"/>
        <v>0</v>
      </c>
      <c r="GZ32" s="80">
        <f t="shared" si="445"/>
        <v>0</v>
      </c>
      <c r="HA32" s="80">
        <f t="shared" si="446"/>
        <v>0</v>
      </c>
      <c r="HB32" s="80">
        <f t="shared" si="447"/>
        <v>0</v>
      </c>
      <c r="HC32" s="80">
        <f t="shared" si="448"/>
        <v>0</v>
      </c>
      <c r="HD32" s="80">
        <f t="shared" si="449"/>
        <v>0</v>
      </c>
      <c r="HE32" s="80">
        <f t="shared" si="450"/>
        <v>0</v>
      </c>
      <c r="HF32" s="80">
        <f t="shared" si="451"/>
        <v>0</v>
      </c>
      <c r="HG32" s="80">
        <f t="shared" si="452"/>
        <v>0</v>
      </c>
      <c r="HH32" s="80">
        <f t="shared" si="453"/>
        <v>0</v>
      </c>
      <c r="HI32" s="80">
        <f t="shared" si="454"/>
        <v>0</v>
      </c>
      <c r="HJ32" s="84">
        <f t="shared" si="455"/>
        <v>0</v>
      </c>
      <c r="HK32" s="95">
        <f t="shared" si="456"/>
        <v>0</v>
      </c>
      <c r="HL32" s="96"/>
      <c r="HM32" s="97"/>
    </row>
    <row r="33" ht="22.5" customHeight="1" spans="1:221">
      <c r="A33" s="27">
        <v>26</v>
      </c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56"/>
      <c r="AH33" s="57">
        <f t="shared" si="307"/>
        <v>0</v>
      </c>
      <c r="AI33" s="57">
        <f t="shared" si="308"/>
        <v>0</v>
      </c>
      <c r="AJ33" s="58">
        <f t="shared" si="309"/>
        <v>0</v>
      </c>
      <c r="AK33" s="59">
        <f t="shared" si="310"/>
        <v>0</v>
      </c>
      <c r="AL33" s="60">
        <f t="shared" si="311"/>
        <v>0</v>
      </c>
      <c r="AM33" s="60">
        <f t="shared" si="312"/>
        <v>0</v>
      </c>
      <c r="AN33" s="60">
        <f t="shared" si="313"/>
        <v>0</v>
      </c>
      <c r="AO33" s="60">
        <f t="shared" si="314"/>
        <v>0</v>
      </c>
      <c r="AP33" s="60">
        <f t="shared" si="315"/>
        <v>0</v>
      </c>
      <c r="AQ33" s="60">
        <f t="shared" si="316"/>
        <v>0</v>
      </c>
      <c r="AR33" s="60">
        <f t="shared" si="317"/>
        <v>0</v>
      </c>
      <c r="AS33" s="60">
        <f t="shared" si="318"/>
        <v>0</v>
      </c>
      <c r="AT33" s="60">
        <f t="shared" si="319"/>
        <v>0</v>
      </c>
      <c r="AU33" s="60">
        <f t="shared" si="320"/>
        <v>0</v>
      </c>
      <c r="AV33" s="60">
        <f t="shared" si="321"/>
        <v>0</v>
      </c>
      <c r="AW33" s="60">
        <f t="shared" si="322"/>
        <v>0</v>
      </c>
      <c r="AX33" s="60">
        <f t="shared" si="323"/>
        <v>0</v>
      </c>
      <c r="AY33" s="60"/>
      <c r="AZ33" s="74">
        <f t="shared" si="170"/>
        <v>0</v>
      </c>
      <c r="BA33" s="74">
        <f t="shared" si="171"/>
        <v>0</v>
      </c>
      <c r="BB33" s="74">
        <f t="shared" si="172"/>
        <v>0</v>
      </c>
      <c r="BC33" s="75">
        <f t="shared" si="173"/>
        <v>0</v>
      </c>
      <c r="BD33" s="76" t="str">
        <f>LOOKUP(C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33" s="76" t="str">
        <f>LOOKUP(D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33" s="76" t="str">
        <f>LOOKUP(E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33" s="76" t="str">
        <f>LOOKUP(F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33" s="76" t="str">
        <f>LOOKUP(G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33" s="76" t="str">
        <f>LOOKUP(H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33" s="76" t="str">
        <f>LOOKUP(I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33" s="76" t="str">
        <f>LOOKUP(J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33" s="76" t="str">
        <f>LOOKUP(K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33" s="76" t="str">
        <f>LOOKUP(L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33" s="76" t="str">
        <f>LOOKUP(M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33" s="76" t="str">
        <f>LOOKUP(N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33" s="76" t="str">
        <f>LOOKUP(O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33" s="76" t="str">
        <f>LOOKUP(P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33" s="76" t="str">
        <f>LOOKUP(Q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33" s="76" t="str">
        <f>LOOKUP(R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33" s="76" t="str">
        <f>LOOKUP(S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33" s="76" t="str">
        <f>LOOKUP(T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33" s="76" t="str">
        <f>LOOKUP(U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33" s="76" t="str">
        <f>LOOKUP(V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33" s="76" t="str">
        <f>LOOKUP(W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33" s="76" t="str">
        <f>LOOKUP(X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33" s="76" t="str">
        <f>LOOKUP(Y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33" s="76" t="str">
        <f>LOOKUP(Z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33" s="76" t="str">
        <f>LOOKUP(AA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33" s="76" t="str">
        <f>LOOKUP(AB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33" s="76" t="str">
        <f>LOOKUP(AC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33" s="76" t="str">
        <f>LOOKUP(AD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33" s="76" t="str">
        <f>LOOKUP(AE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33" s="76" t="str">
        <f>LOOKUP(AF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33" s="76" t="str">
        <f>LOOKUP(AG33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33" s="79">
        <f t="shared" si="324"/>
        <v>0</v>
      </c>
      <c r="CJ33" s="79">
        <f t="shared" si="325"/>
        <v>0</v>
      </c>
      <c r="CK33" s="80">
        <f t="shared" si="326"/>
        <v>0</v>
      </c>
      <c r="CL33" s="80">
        <f t="shared" si="327"/>
        <v>0</v>
      </c>
      <c r="CM33" s="80">
        <f t="shared" si="328"/>
        <v>0</v>
      </c>
      <c r="CN33" s="80">
        <f t="shared" si="329"/>
        <v>0</v>
      </c>
      <c r="CO33" s="80">
        <f t="shared" si="330"/>
        <v>0</v>
      </c>
      <c r="CP33" s="80">
        <f t="shared" si="331"/>
        <v>0</v>
      </c>
      <c r="CQ33" s="80">
        <f t="shared" si="332"/>
        <v>0</v>
      </c>
      <c r="CR33" s="80">
        <f t="shared" si="333"/>
        <v>0</v>
      </c>
      <c r="CS33" s="80">
        <f t="shared" si="334"/>
        <v>0</v>
      </c>
      <c r="CT33" s="80">
        <f t="shared" si="335"/>
        <v>0</v>
      </c>
      <c r="CU33" s="80">
        <f t="shared" si="336"/>
        <v>0</v>
      </c>
      <c r="CV33" s="80">
        <f t="shared" si="337"/>
        <v>0</v>
      </c>
      <c r="CW33" s="80">
        <f t="shared" si="338"/>
        <v>0</v>
      </c>
      <c r="CX33" s="80">
        <f t="shared" si="339"/>
        <v>0</v>
      </c>
      <c r="CY33" s="80">
        <f t="shared" si="340"/>
        <v>0</v>
      </c>
      <c r="CZ33" s="80">
        <f t="shared" si="341"/>
        <v>0</v>
      </c>
      <c r="DA33" s="80">
        <f t="shared" si="342"/>
        <v>0</v>
      </c>
      <c r="DB33" s="80">
        <f t="shared" si="343"/>
        <v>0</v>
      </c>
      <c r="DC33" s="80">
        <f t="shared" si="344"/>
        <v>0</v>
      </c>
      <c r="DD33" s="80">
        <f t="shared" si="345"/>
        <v>0</v>
      </c>
      <c r="DE33" s="80">
        <f t="shared" si="346"/>
        <v>0</v>
      </c>
      <c r="DF33" s="80">
        <f t="shared" si="347"/>
        <v>0</v>
      </c>
      <c r="DG33" s="80">
        <f t="shared" si="348"/>
        <v>0</v>
      </c>
      <c r="DH33" s="80">
        <f t="shared" si="349"/>
        <v>0</v>
      </c>
      <c r="DI33" s="80">
        <f t="shared" si="350"/>
        <v>0</v>
      </c>
      <c r="DJ33" s="80">
        <f t="shared" si="351"/>
        <v>0</v>
      </c>
      <c r="DK33" s="80">
        <f t="shared" si="352"/>
        <v>0</v>
      </c>
      <c r="DL33" s="80">
        <f t="shared" si="353"/>
        <v>0</v>
      </c>
      <c r="DM33" s="80">
        <f t="shared" si="354"/>
        <v>0</v>
      </c>
      <c r="DN33" s="80">
        <f t="shared" si="355"/>
        <v>0</v>
      </c>
      <c r="DO33" s="80">
        <f t="shared" si="356"/>
        <v>0</v>
      </c>
      <c r="DP33" s="84">
        <f t="shared" si="357"/>
        <v>0</v>
      </c>
      <c r="DQ33" s="80">
        <f t="shared" si="358"/>
        <v>0</v>
      </c>
      <c r="DR33" s="80">
        <f t="shared" si="359"/>
        <v>0</v>
      </c>
      <c r="DS33" s="80">
        <f t="shared" si="360"/>
        <v>0</v>
      </c>
      <c r="DT33" s="80">
        <f t="shared" si="361"/>
        <v>0</v>
      </c>
      <c r="DU33" s="80">
        <f t="shared" si="362"/>
        <v>0</v>
      </c>
      <c r="DV33" s="80">
        <f t="shared" si="363"/>
        <v>0</v>
      </c>
      <c r="DW33" s="80">
        <f t="shared" si="364"/>
        <v>0</v>
      </c>
      <c r="DX33" s="80">
        <f t="shared" si="365"/>
        <v>0</v>
      </c>
      <c r="DY33" s="80">
        <f t="shared" si="366"/>
        <v>0</v>
      </c>
      <c r="DZ33" s="80">
        <f t="shared" si="367"/>
        <v>0</v>
      </c>
      <c r="EA33" s="80">
        <f t="shared" si="368"/>
        <v>0</v>
      </c>
      <c r="EB33" s="80">
        <f t="shared" si="369"/>
        <v>0</v>
      </c>
      <c r="EC33" s="80">
        <f t="shared" si="370"/>
        <v>0</v>
      </c>
      <c r="ED33" s="80">
        <f t="shared" si="371"/>
        <v>0</v>
      </c>
      <c r="EE33" s="80">
        <f t="shared" si="372"/>
        <v>0</v>
      </c>
      <c r="EF33" s="80">
        <f t="shared" si="373"/>
        <v>0</v>
      </c>
      <c r="EG33" s="80">
        <f t="shared" si="374"/>
        <v>0</v>
      </c>
      <c r="EH33" s="80">
        <f t="shared" si="375"/>
        <v>0</v>
      </c>
      <c r="EI33" s="80">
        <f t="shared" si="376"/>
        <v>0</v>
      </c>
      <c r="EJ33" s="80">
        <f t="shared" si="377"/>
        <v>0</v>
      </c>
      <c r="EK33" s="80">
        <f t="shared" si="378"/>
        <v>0</v>
      </c>
      <c r="EL33" s="80">
        <f t="shared" si="379"/>
        <v>0</v>
      </c>
      <c r="EM33" s="80">
        <f t="shared" si="380"/>
        <v>0</v>
      </c>
      <c r="EN33" s="80">
        <f t="shared" si="381"/>
        <v>0</v>
      </c>
      <c r="EO33" s="80">
        <f t="shared" si="382"/>
        <v>0</v>
      </c>
      <c r="EP33" s="80">
        <f t="shared" si="383"/>
        <v>0</v>
      </c>
      <c r="EQ33" s="80">
        <f t="shared" si="384"/>
        <v>0</v>
      </c>
      <c r="ER33" s="80">
        <f t="shared" si="385"/>
        <v>0</v>
      </c>
      <c r="ES33" s="80">
        <f t="shared" si="386"/>
        <v>0</v>
      </c>
      <c r="ET33" s="80">
        <f t="shared" si="387"/>
        <v>0</v>
      </c>
      <c r="EU33" s="80">
        <f t="shared" si="388"/>
        <v>0</v>
      </c>
      <c r="EV33" s="84">
        <f t="shared" si="389"/>
        <v>0</v>
      </c>
      <c r="EW33" s="84">
        <f t="shared" si="390"/>
        <v>0</v>
      </c>
      <c r="EX33" s="80">
        <f t="shared" si="391"/>
        <v>0</v>
      </c>
      <c r="EY33" s="80">
        <f t="shared" si="392"/>
        <v>0</v>
      </c>
      <c r="EZ33" s="80">
        <f t="shared" si="393"/>
        <v>0</v>
      </c>
      <c r="FA33" s="80">
        <f t="shared" si="394"/>
        <v>0</v>
      </c>
      <c r="FB33" s="80">
        <f t="shared" si="395"/>
        <v>0</v>
      </c>
      <c r="FC33" s="80">
        <f t="shared" si="396"/>
        <v>0</v>
      </c>
      <c r="FD33" s="80">
        <f t="shared" si="397"/>
        <v>0</v>
      </c>
      <c r="FE33" s="80">
        <f t="shared" si="398"/>
        <v>0</v>
      </c>
      <c r="FF33" s="80">
        <f t="shared" si="399"/>
        <v>0</v>
      </c>
      <c r="FG33" s="80">
        <f t="shared" si="400"/>
        <v>0</v>
      </c>
      <c r="FH33" s="80">
        <f t="shared" si="401"/>
        <v>0</v>
      </c>
      <c r="FI33" s="80">
        <f t="shared" si="402"/>
        <v>0</v>
      </c>
      <c r="FJ33" s="80">
        <f t="shared" si="403"/>
        <v>0</v>
      </c>
      <c r="FK33" s="80">
        <f t="shared" si="404"/>
        <v>0</v>
      </c>
      <c r="FL33" s="80">
        <f t="shared" si="405"/>
        <v>0</v>
      </c>
      <c r="FM33" s="80">
        <f t="shared" si="406"/>
        <v>0</v>
      </c>
      <c r="FN33" s="80">
        <f t="shared" si="407"/>
        <v>0</v>
      </c>
      <c r="FO33" s="80">
        <f t="shared" si="408"/>
        <v>0</v>
      </c>
      <c r="FP33" s="80">
        <f t="shared" si="409"/>
        <v>0</v>
      </c>
      <c r="FQ33" s="80">
        <f t="shared" si="410"/>
        <v>0</v>
      </c>
      <c r="FR33" s="80">
        <f t="shared" si="411"/>
        <v>0</v>
      </c>
      <c r="FS33" s="80">
        <f t="shared" si="412"/>
        <v>0</v>
      </c>
      <c r="FT33" s="80">
        <f t="shared" si="413"/>
        <v>0</v>
      </c>
      <c r="FU33" s="80">
        <f t="shared" si="414"/>
        <v>0</v>
      </c>
      <c r="FV33" s="80">
        <f t="shared" si="415"/>
        <v>0</v>
      </c>
      <c r="FW33" s="80">
        <f t="shared" si="416"/>
        <v>0</v>
      </c>
      <c r="FX33" s="80">
        <f t="shared" si="417"/>
        <v>0</v>
      </c>
      <c r="FY33" s="80">
        <f t="shared" si="418"/>
        <v>0</v>
      </c>
      <c r="FZ33" s="80">
        <f t="shared" si="419"/>
        <v>0</v>
      </c>
      <c r="GA33" s="80">
        <f t="shared" si="420"/>
        <v>0</v>
      </c>
      <c r="GB33" s="80">
        <f t="shared" si="421"/>
        <v>0</v>
      </c>
      <c r="GC33" s="84">
        <f t="shared" si="422"/>
        <v>0</v>
      </c>
      <c r="GD33" s="84">
        <f t="shared" si="423"/>
        <v>0</v>
      </c>
      <c r="GE33" s="80">
        <f t="shared" si="424"/>
        <v>0</v>
      </c>
      <c r="GF33" s="80">
        <f t="shared" si="425"/>
        <v>0</v>
      </c>
      <c r="GG33" s="80">
        <f t="shared" si="426"/>
        <v>0</v>
      </c>
      <c r="GH33" s="80">
        <f t="shared" si="427"/>
        <v>0</v>
      </c>
      <c r="GI33" s="80">
        <f t="shared" si="428"/>
        <v>0</v>
      </c>
      <c r="GJ33" s="80">
        <f t="shared" si="429"/>
        <v>0</v>
      </c>
      <c r="GK33" s="80">
        <f t="shared" si="430"/>
        <v>0</v>
      </c>
      <c r="GL33" s="80">
        <f t="shared" si="431"/>
        <v>0</v>
      </c>
      <c r="GM33" s="80">
        <f t="shared" si="432"/>
        <v>0</v>
      </c>
      <c r="GN33" s="80">
        <f t="shared" si="433"/>
        <v>0</v>
      </c>
      <c r="GO33" s="80">
        <f t="shared" si="434"/>
        <v>0</v>
      </c>
      <c r="GP33" s="80">
        <f t="shared" si="435"/>
        <v>0</v>
      </c>
      <c r="GQ33" s="80">
        <f t="shared" si="436"/>
        <v>0</v>
      </c>
      <c r="GR33" s="80">
        <f t="shared" si="437"/>
        <v>0</v>
      </c>
      <c r="GS33" s="80">
        <f t="shared" si="438"/>
        <v>0</v>
      </c>
      <c r="GT33" s="80">
        <f t="shared" si="439"/>
        <v>0</v>
      </c>
      <c r="GU33" s="80">
        <f t="shared" si="440"/>
        <v>0</v>
      </c>
      <c r="GV33" s="80">
        <f t="shared" si="441"/>
        <v>0</v>
      </c>
      <c r="GW33" s="80">
        <f t="shared" si="442"/>
        <v>0</v>
      </c>
      <c r="GX33" s="80">
        <f t="shared" si="443"/>
        <v>0</v>
      </c>
      <c r="GY33" s="80">
        <f t="shared" si="444"/>
        <v>0</v>
      </c>
      <c r="GZ33" s="80">
        <f t="shared" si="445"/>
        <v>0</v>
      </c>
      <c r="HA33" s="80">
        <f t="shared" si="446"/>
        <v>0</v>
      </c>
      <c r="HB33" s="80">
        <f t="shared" si="447"/>
        <v>0</v>
      </c>
      <c r="HC33" s="80">
        <f t="shared" si="448"/>
        <v>0</v>
      </c>
      <c r="HD33" s="80">
        <f t="shared" si="449"/>
        <v>0</v>
      </c>
      <c r="HE33" s="80">
        <f t="shared" si="450"/>
        <v>0</v>
      </c>
      <c r="HF33" s="80">
        <f t="shared" si="451"/>
        <v>0</v>
      </c>
      <c r="HG33" s="80">
        <f t="shared" si="452"/>
        <v>0</v>
      </c>
      <c r="HH33" s="80">
        <f t="shared" si="453"/>
        <v>0</v>
      </c>
      <c r="HI33" s="80">
        <f t="shared" si="454"/>
        <v>0</v>
      </c>
      <c r="HJ33" s="84">
        <f t="shared" si="455"/>
        <v>0</v>
      </c>
      <c r="HK33" s="95">
        <f t="shared" si="456"/>
        <v>0</v>
      </c>
      <c r="HL33" s="96"/>
      <c r="HM33" s="97"/>
    </row>
    <row r="34" ht="22.5" customHeight="1" spans="1:221">
      <c r="A34" s="27">
        <v>27</v>
      </c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6"/>
      <c r="AH34" s="57">
        <f t="shared" si="307"/>
        <v>0</v>
      </c>
      <c r="AI34" s="57">
        <f t="shared" si="308"/>
        <v>0</v>
      </c>
      <c r="AJ34" s="58">
        <f t="shared" si="309"/>
        <v>0</v>
      </c>
      <c r="AK34" s="59">
        <f t="shared" si="310"/>
        <v>0</v>
      </c>
      <c r="AL34" s="60">
        <f t="shared" si="311"/>
        <v>0</v>
      </c>
      <c r="AM34" s="60">
        <f t="shared" si="312"/>
        <v>0</v>
      </c>
      <c r="AN34" s="60">
        <f t="shared" si="313"/>
        <v>0</v>
      </c>
      <c r="AO34" s="60">
        <f t="shared" si="314"/>
        <v>0</v>
      </c>
      <c r="AP34" s="60">
        <f t="shared" si="315"/>
        <v>0</v>
      </c>
      <c r="AQ34" s="60">
        <f t="shared" si="316"/>
        <v>0</v>
      </c>
      <c r="AR34" s="60">
        <f t="shared" si="317"/>
        <v>0</v>
      </c>
      <c r="AS34" s="60">
        <f t="shared" si="318"/>
        <v>0</v>
      </c>
      <c r="AT34" s="60">
        <f t="shared" si="319"/>
        <v>0</v>
      </c>
      <c r="AU34" s="60">
        <f t="shared" si="320"/>
        <v>0</v>
      </c>
      <c r="AV34" s="60">
        <f t="shared" si="321"/>
        <v>0</v>
      </c>
      <c r="AW34" s="60">
        <f t="shared" si="322"/>
        <v>0</v>
      </c>
      <c r="AX34" s="60">
        <f t="shared" si="323"/>
        <v>0</v>
      </c>
      <c r="AY34" s="60"/>
      <c r="AZ34" s="74">
        <f t="shared" si="170"/>
        <v>0</v>
      </c>
      <c r="BA34" s="74">
        <f t="shared" si="171"/>
        <v>0</v>
      </c>
      <c r="BB34" s="74">
        <f t="shared" si="172"/>
        <v>0</v>
      </c>
      <c r="BC34" s="75">
        <f t="shared" si="173"/>
        <v>0</v>
      </c>
      <c r="BD34" s="76" t="str">
        <f>LOOKUP(C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34" s="76" t="str">
        <f>LOOKUP(D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34" s="76" t="str">
        <f>LOOKUP(E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34" s="76" t="str">
        <f>LOOKUP(F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34" s="76" t="str">
        <f>LOOKUP(G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34" s="76" t="str">
        <f>LOOKUP(H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34" s="76" t="str">
        <f>LOOKUP(I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34" s="76" t="str">
        <f>LOOKUP(J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34" s="76" t="str">
        <f>LOOKUP(K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34" s="76" t="str">
        <f>LOOKUP(L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34" s="76" t="str">
        <f>LOOKUP(M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34" s="76" t="str">
        <f>LOOKUP(N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34" s="76" t="str">
        <f>LOOKUP(O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34" s="76" t="str">
        <f>LOOKUP(P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34" s="76" t="str">
        <f>LOOKUP(Q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34" s="76" t="str">
        <f>LOOKUP(R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34" s="76" t="str">
        <f>LOOKUP(S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34" s="76" t="str">
        <f>LOOKUP(T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34" s="76" t="str">
        <f>LOOKUP(U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34" s="76" t="str">
        <f>LOOKUP(V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34" s="76" t="str">
        <f>LOOKUP(W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34" s="76" t="str">
        <f>LOOKUP(X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34" s="76" t="str">
        <f>LOOKUP(Y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34" s="76" t="str">
        <f>LOOKUP(Z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34" s="76" t="str">
        <f>LOOKUP(AA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34" s="76" t="str">
        <f>LOOKUP(AB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34" s="76" t="str">
        <f>LOOKUP(AC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34" s="76" t="str">
        <f>LOOKUP(AD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34" s="76" t="str">
        <f>LOOKUP(AE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34" s="76" t="str">
        <f>LOOKUP(AF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34" s="76" t="str">
        <f>LOOKUP(AG34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34" s="79">
        <f t="shared" si="324"/>
        <v>0</v>
      </c>
      <c r="CJ34" s="79">
        <f t="shared" si="325"/>
        <v>0</v>
      </c>
      <c r="CK34" s="80">
        <f t="shared" si="326"/>
        <v>0</v>
      </c>
      <c r="CL34" s="80">
        <f t="shared" si="327"/>
        <v>0</v>
      </c>
      <c r="CM34" s="80">
        <f t="shared" si="328"/>
        <v>0</v>
      </c>
      <c r="CN34" s="80">
        <f t="shared" si="329"/>
        <v>0</v>
      </c>
      <c r="CO34" s="80">
        <f t="shared" si="330"/>
        <v>0</v>
      </c>
      <c r="CP34" s="80">
        <f t="shared" si="331"/>
        <v>0</v>
      </c>
      <c r="CQ34" s="80">
        <f t="shared" si="332"/>
        <v>0</v>
      </c>
      <c r="CR34" s="80">
        <f t="shared" si="333"/>
        <v>0</v>
      </c>
      <c r="CS34" s="80">
        <f t="shared" si="334"/>
        <v>0</v>
      </c>
      <c r="CT34" s="80">
        <f t="shared" si="335"/>
        <v>0</v>
      </c>
      <c r="CU34" s="80">
        <f t="shared" si="336"/>
        <v>0</v>
      </c>
      <c r="CV34" s="80">
        <f t="shared" si="337"/>
        <v>0</v>
      </c>
      <c r="CW34" s="80">
        <f t="shared" si="338"/>
        <v>0</v>
      </c>
      <c r="CX34" s="80">
        <f t="shared" si="339"/>
        <v>0</v>
      </c>
      <c r="CY34" s="80">
        <f t="shared" si="340"/>
        <v>0</v>
      </c>
      <c r="CZ34" s="80">
        <f t="shared" si="341"/>
        <v>0</v>
      </c>
      <c r="DA34" s="80">
        <f t="shared" si="342"/>
        <v>0</v>
      </c>
      <c r="DB34" s="80">
        <f t="shared" si="343"/>
        <v>0</v>
      </c>
      <c r="DC34" s="80">
        <f t="shared" si="344"/>
        <v>0</v>
      </c>
      <c r="DD34" s="80">
        <f t="shared" si="345"/>
        <v>0</v>
      </c>
      <c r="DE34" s="80">
        <f t="shared" si="346"/>
        <v>0</v>
      </c>
      <c r="DF34" s="80">
        <f t="shared" si="347"/>
        <v>0</v>
      </c>
      <c r="DG34" s="80">
        <f t="shared" si="348"/>
        <v>0</v>
      </c>
      <c r="DH34" s="80">
        <f t="shared" si="349"/>
        <v>0</v>
      </c>
      <c r="DI34" s="80">
        <f t="shared" si="350"/>
        <v>0</v>
      </c>
      <c r="DJ34" s="80">
        <f t="shared" si="351"/>
        <v>0</v>
      </c>
      <c r="DK34" s="80">
        <f t="shared" si="352"/>
        <v>0</v>
      </c>
      <c r="DL34" s="80">
        <f t="shared" si="353"/>
        <v>0</v>
      </c>
      <c r="DM34" s="80">
        <f t="shared" si="354"/>
        <v>0</v>
      </c>
      <c r="DN34" s="80">
        <f t="shared" si="355"/>
        <v>0</v>
      </c>
      <c r="DO34" s="80">
        <f t="shared" si="356"/>
        <v>0</v>
      </c>
      <c r="DP34" s="84">
        <f t="shared" si="357"/>
        <v>0</v>
      </c>
      <c r="DQ34" s="80">
        <f t="shared" si="358"/>
        <v>0</v>
      </c>
      <c r="DR34" s="80">
        <f t="shared" si="359"/>
        <v>0</v>
      </c>
      <c r="DS34" s="80">
        <f t="shared" si="360"/>
        <v>0</v>
      </c>
      <c r="DT34" s="80">
        <f t="shared" si="361"/>
        <v>0</v>
      </c>
      <c r="DU34" s="80">
        <f t="shared" si="362"/>
        <v>0</v>
      </c>
      <c r="DV34" s="80">
        <f t="shared" si="363"/>
        <v>0</v>
      </c>
      <c r="DW34" s="80">
        <f t="shared" si="364"/>
        <v>0</v>
      </c>
      <c r="DX34" s="80">
        <f t="shared" si="365"/>
        <v>0</v>
      </c>
      <c r="DY34" s="80">
        <f t="shared" si="366"/>
        <v>0</v>
      </c>
      <c r="DZ34" s="80">
        <f t="shared" si="367"/>
        <v>0</v>
      </c>
      <c r="EA34" s="80">
        <f t="shared" si="368"/>
        <v>0</v>
      </c>
      <c r="EB34" s="80">
        <f t="shared" si="369"/>
        <v>0</v>
      </c>
      <c r="EC34" s="80">
        <f t="shared" si="370"/>
        <v>0</v>
      </c>
      <c r="ED34" s="80">
        <f t="shared" si="371"/>
        <v>0</v>
      </c>
      <c r="EE34" s="80">
        <f t="shared" si="372"/>
        <v>0</v>
      </c>
      <c r="EF34" s="80">
        <f t="shared" si="373"/>
        <v>0</v>
      </c>
      <c r="EG34" s="80">
        <f t="shared" si="374"/>
        <v>0</v>
      </c>
      <c r="EH34" s="80">
        <f t="shared" si="375"/>
        <v>0</v>
      </c>
      <c r="EI34" s="80">
        <f t="shared" si="376"/>
        <v>0</v>
      </c>
      <c r="EJ34" s="80">
        <f t="shared" si="377"/>
        <v>0</v>
      </c>
      <c r="EK34" s="80">
        <f t="shared" si="378"/>
        <v>0</v>
      </c>
      <c r="EL34" s="80">
        <f t="shared" si="379"/>
        <v>0</v>
      </c>
      <c r="EM34" s="80">
        <f t="shared" si="380"/>
        <v>0</v>
      </c>
      <c r="EN34" s="80">
        <f t="shared" si="381"/>
        <v>0</v>
      </c>
      <c r="EO34" s="80">
        <f t="shared" si="382"/>
        <v>0</v>
      </c>
      <c r="EP34" s="80">
        <f t="shared" si="383"/>
        <v>0</v>
      </c>
      <c r="EQ34" s="80">
        <f t="shared" si="384"/>
        <v>0</v>
      </c>
      <c r="ER34" s="80">
        <f t="shared" si="385"/>
        <v>0</v>
      </c>
      <c r="ES34" s="80">
        <f t="shared" si="386"/>
        <v>0</v>
      </c>
      <c r="ET34" s="80">
        <f t="shared" si="387"/>
        <v>0</v>
      </c>
      <c r="EU34" s="80">
        <f t="shared" si="388"/>
        <v>0</v>
      </c>
      <c r="EV34" s="84">
        <f t="shared" si="389"/>
        <v>0</v>
      </c>
      <c r="EW34" s="84">
        <f t="shared" si="390"/>
        <v>0</v>
      </c>
      <c r="EX34" s="80">
        <f t="shared" si="391"/>
        <v>0</v>
      </c>
      <c r="EY34" s="80">
        <f t="shared" si="392"/>
        <v>0</v>
      </c>
      <c r="EZ34" s="80">
        <f t="shared" si="393"/>
        <v>0</v>
      </c>
      <c r="FA34" s="80">
        <f t="shared" si="394"/>
        <v>0</v>
      </c>
      <c r="FB34" s="80">
        <f t="shared" si="395"/>
        <v>0</v>
      </c>
      <c r="FC34" s="80">
        <f t="shared" si="396"/>
        <v>0</v>
      </c>
      <c r="FD34" s="80">
        <f t="shared" si="397"/>
        <v>0</v>
      </c>
      <c r="FE34" s="80">
        <f t="shared" si="398"/>
        <v>0</v>
      </c>
      <c r="FF34" s="80">
        <f t="shared" si="399"/>
        <v>0</v>
      </c>
      <c r="FG34" s="80">
        <f t="shared" si="400"/>
        <v>0</v>
      </c>
      <c r="FH34" s="80">
        <f t="shared" si="401"/>
        <v>0</v>
      </c>
      <c r="FI34" s="80">
        <f t="shared" si="402"/>
        <v>0</v>
      </c>
      <c r="FJ34" s="80">
        <f t="shared" si="403"/>
        <v>0</v>
      </c>
      <c r="FK34" s="80">
        <f t="shared" si="404"/>
        <v>0</v>
      </c>
      <c r="FL34" s="80">
        <f t="shared" si="405"/>
        <v>0</v>
      </c>
      <c r="FM34" s="80">
        <f t="shared" si="406"/>
        <v>0</v>
      </c>
      <c r="FN34" s="80">
        <f t="shared" si="407"/>
        <v>0</v>
      </c>
      <c r="FO34" s="80">
        <f t="shared" si="408"/>
        <v>0</v>
      </c>
      <c r="FP34" s="80">
        <f t="shared" si="409"/>
        <v>0</v>
      </c>
      <c r="FQ34" s="80">
        <f t="shared" si="410"/>
        <v>0</v>
      </c>
      <c r="FR34" s="80">
        <f t="shared" si="411"/>
        <v>0</v>
      </c>
      <c r="FS34" s="80">
        <f t="shared" si="412"/>
        <v>0</v>
      </c>
      <c r="FT34" s="80">
        <f t="shared" si="413"/>
        <v>0</v>
      </c>
      <c r="FU34" s="80">
        <f t="shared" si="414"/>
        <v>0</v>
      </c>
      <c r="FV34" s="80">
        <f t="shared" si="415"/>
        <v>0</v>
      </c>
      <c r="FW34" s="80">
        <f t="shared" si="416"/>
        <v>0</v>
      </c>
      <c r="FX34" s="80">
        <f t="shared" si="417"/>
        <v>0</v>
      </c>
      <c r="FY34" s="80">
        <f t="shared" si="418"/>
        <v>0</v>
      </c>
      <c r="FZ34" s="80">
        <f t="shared" si="419"/>
        <v>0</v>
      </c>
      <c r="GA34" s="80">
        <f t="shared" si="420"/>
        <v>0</v>
      </c>
      <c r="GB34" s="80">
        <f t="shared" si="421"/>
        <v>0</v>
      </c>
      <c r="GC34" s="84">
        <f t="shared" si="422"/>
        <v>0</v>
      </c>
      <c r="GD34" s="84">
        <f t="shared" si="423"/>
        <v>0</v>
      </c>
      <c r="GE34" s="80">
        <f t="shared" si="424"/>
        <v>0</v>
      </c>
      <c r="GF34" s="80">
        <f t="shared" si="425"/>
        <v>0</v>
      </c>
      <c r="GG34" s="80">
        <f t="shared" si="426"/>
        <v>0</v>
      </c>
      <c r="GH34" s="80">
        <f t="shared" si="427"/>
        <v>0</v>
      </c>
      <c r="GI34" s="80">
        <f t="shared" si="428"/>
        <v>0</v>
      </c>
      <c r="GJ34" s="80">
        <f t="shared" si="429"/>
        <v>0</v>
      </c>
      <c r="GK34" s="80">
        <f t="shared" si="430"/>
        <v>0</v>
      </c>
      <c r="GL34" s="80">
        <f t="shared" si="431"/>
        <v>0</v>
      </c>
      <c r="GM34" s="80">
        <f t="shared" si="432"/>
        <v>0</v>
      </c>
      <c r="GN34" s="80">
        <f t="shared" si="433"/>
        <v>0</v>
      </c>
      <c r="GO34" s="80">
        <f t="shared" si="434"/>
        <v>0</v>
      </c>
      <c r="GP34" s="80">
        <f t="shared" si="435"/>
        <v>0</v>
      </c>
      <c r="GQ34" s="80">
        <f t="shared" si="436"/>
        <v>0</v>
      </c>
      <c r="GR34" s="80">
        <f t="shared" si="437"/>
        <v>0</v>
      </c>
      <c r="GS34" s="80">
        <f t="shared" si="438"/>
        <v>0</v>
      </c>
      <c r="GT34" s="80">
        <f t="shared" si="439"/>
        <v>0</v>
      </c>
      <c r="GU34" s="80">
        <f t="shared" si="440"/>
        <v>0</v>
      </c>
      <c r="GV34" s="80">
        <f t="shared" si="441"/>
        <v>0</v>
      </c>
      <c r="GW34" s="80">
        <f t="shared" si="442"/>
        <v>0</v>
      </c>
      <c r="GX34" s="80">
        <f t="shared" si="443"/>
        <v>0</v>
      </c>
      <c r="GY34" s="80">
        <f t="shared" si="444"/>
        <v>0</v>
      </c>
      <c r="GZ34" s="80">
        <f t="shared" si="445"/>
        <v>0</v>
      </c>
      <c r="HA34" s="80">
        <f t="shared" si="446"/>
        <v>0</v>
      </c>
      <c r="HB34" s="80">
        <f t="shared" si="447"/>
        <v>0</v>
      </c>
      <c r="HC34" s="80">
        <f t="shared" si="448"/>
        <v>0</v>
      </c>
      <c r="HD34" s="80">
        <f t="shared" si="449"/>
        <v>0</v>
      </c>
      <c r="HE34" s="80">
        <f t="shared" si="450"/>
        <v>0</v>
      </c>
      <c r="HF34" s="80">
        <f t="shared" si="451"/>
        <v>0</v>
      </c>
      <c r="HG34" s="80">
        <f t="shared" si="452"/>
        <v>0</v>
      </c>
      <c r="HH34" s="80">
        <f t="shared" si="453"/>
        <v>0</v>
      </c>
      <c r="HI34" s="80">
        <f t="shared" si="454"/>
        <v>0</v>
      </c>
      <c r="HJ34" s="84">
        <f t="shared" si="455"/>
        <v>0</v>
      </c>
      <c r="HK34" s="95">
        <f t="shared" si="456"/>
        <v>0</v>
      </c>
      <c r="HL34" s="96"/>
      <c r="HM34" s="97"/>
    </row>
    <row r="35" ht="22.5" customHeight="1" spans="1:221">
      <c r="A35" s="27">
        <v>28</v>
      </c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56"/>
      <c r="AH35" s="57">
        <f t="shared" si="307"/>
        <v>0</v>
      </c>
      <c r="AI35" s="57">
        <f t="shared" si="308"/>
        <v>0</v>
      </c>
      <c r="AJ35" s="58">
        <f t="shared" si="309"/>
        <v>0</v>
      </c>
      <c r="AK35" s="59">
        <f t="shared" si="310"/>
        <v>0</v>
      </c>
      <c r="AL35" s="60">
        <f t="shared" si="311"/>
        <v>0</v>
      </c>
      <c r="AM35" s="60">
        <f t="shared" si="312"/>
        <v>0</v>
      </c>
      <c r="AN35" s="60">
        <f t="shared" si="313"/>
        <v>0</v>
      </c>
      <c r="AO35" s="60">
        <f t="shared" si="314"/>
        <v>0</v>
      </c>
      <c r="AP35" s="60">
        <f t="shared" si="315"/>
        <v>0</v>
      </c>
      <c r="AQ35" s="60">
        <f t="shared" si="316"/>
        <v>0</v>
      </c>
      <c r="AR35" s="60">
        <f t="shared" si="317"/>
        <v>0</v>
      </c>
      <c r="AS35" s="60">
        <f t="shared" si="318"/>
        <v>0</v>
      </c>
      <c r="AT35" s="60">
        <f t="shared" si="319"/>
        <v>0</v>
      </c>
      <c r="AU35" s="60">
        <f t="shared" si="320"/>
        <v>0</v>
      </c>
      <c r="AV35" s="60">
        <f t="shared" si="321"/>
        <v>0</v>
      </c>
      <c r="AW35" s="60">
        <f t="shared" si="322"/>
        <v>0</v>
      </c>
      <c r="AX35" s="60">
        <f t="shared" si="323"/>
        <v>0</v>
      </c>
      <c r="AY35" s="60"/>
      <c r="AZ35" s="74">
        <f t="shared" si="170"/>
        <v>0</v>
      </c>
      <c r="BA35" s="74">
        <f t="shared" si="171"/>
        <v>0</v>
      </c>
      <c r="BB35" s="74">
        <f t="shared" si="172"/>
        <v>0</v>
      </c>
      <c r="BC35" s="75">
        <f t="shared" si="173"/>
        <v>0</v>
      </c>
      <c r="BD35" s="76" t="str">
        <f>LOOKUP(C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35" s="76" t="str">
        <f>LOOKUP(D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35" s="76" t="str">
        <f>LOOKUP(E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35" s="76" t="str">
        <f>LOOKUP(F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35" s="76" t="str">
        <f>LOOKUP(G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35" s="76" t="str">
        <f>LOOKUP(H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35" s="76" t="str">
        <f>LOOKUP(I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35" s="76" t="str">
        <f>LOOKUP(J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35" s="76" t="str">
        <f>LOOKUP(K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35" s="76" t="str">
        <f>LOOKUP(L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35" s="76" t="str">
        <f>LOOKUP(M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35" s="76" t="str">
        <f>LOOKUP(N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35" s="76" t="str">
        <f>LOOKUP(O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35" s="76" t="str">
        <f>LOOKUP(P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35" s="76" t="str">
        <f>LOOKUP(Q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35" s="76" t="str">
        <f>LOOKUP(R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35" s="76" t="str">
        <f>LOOKUP(S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35" s="76" t="str">
        <f>LOOKUP(T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35" s="76" t="str">
        <f>LOOKUP(U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35" s="76" t="str">
        <f>LOOKUP(V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35" s="76" t="str">
        <f>LOOKUP(W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35" s="76" t="str">
        <f>LOOKUP(X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35" s="76" t="str">
        <f>LOOKUP(Y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35" s="76" t="str">
        <f>LOOKUP(Z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35" s="76" t="str">
        <f>LOOKUP(AA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35" s="76" t="str">
        <f>LOOKUP(AB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35" s="76" t="str">
        <f>LOOKUP(AC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35" s="76" t="str">
        <f>LOOKUP(AD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35" s="76" t="str">
        <f>LOOKUP(AE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35" s="76" t="str">
        <f>LOOKUP(AF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35" s="76" t="str">
        <f>LOOKUP(AG35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35" s="79">
        <f t="shared" si="324"/>
        <v>0</v>
      </c>
      <c r="CJ35" s="79">
        <f t="shared" si="325"/>
        <v>0</v>
      </c>
      <c r="CK35" s="80">
        <f t="shared" si="326"/>
        <v>0</v>
      </c>
      <c r="CL35" s="80">
        <f t="shared" si="327"/>
        <v>0</v>
      </c>
      <c r="CM35" s="80">
        <f t="shared" si="328"/>
        <v>0</v>
      </c>
      <c r="CN35" s="80">
        <f t="shared" si="329"/>
        <v>0</v>
      </c>
      <c r="CO35" s="80">
        <f t="shared" si="330"/>
        <v>0</v>
      </c>
      <c r="CP35" s="80">
        <f t="shared" si="331"/>
        <v>0</v>
      </c>
      <c r="CQ35" s="80">
        <f t="shared" si="332"/>
        <v>0</v>
      </c>
      <c r="CR35" s="80">
        <f t="shared" si="333"/>
        <v>0</v>
      </c>
      <c r="CS35" s="80">
        <f t="shared" si="334"/>
        <v>0</v>
      </c>
      <c r="CT35" s="80">
        <f t="shared" si="335"/>
        <v>0</v>
      </c>
      <c r="CU35" s="80">
        <f t="shared" si="336"/>
        <v>0</v>
      </c>
      <c r="CV35" s="80">
        <f t="shared" si="337"/>
        <v>0</v>
      </c>
      <c r="CW35" s="80">
        <f t="shared" si="338"/>
        <v>0</v>
      </c>
      <c r="CX35" s="80">
        <f t="shared" si="339"/>
        <v>0</v>
      </c>
      <c r="CY35" s="80">
        <f t="shared" si="340"/>
        <v>0</v>
      </c>
      <c r="CZ35" s="80">
        <f t="shared" si="341"/>
        <v>0</v>
      </c>
      <c r="DA35" s="80">
        <f t="shared" si="342"/>
        <v>0</v>
      </c>
      <c r="DB35" s="80">
        <f t="shared" si="343"/>
        <v>0</v>
      </c>
      <c r="DC35" s="80">
        <f t="shared" si="344"/>
        <v>0</v>
      </c>
      <c r="DD35" s="80">
        <f t="shared" si="345"/>
        <v>0</v>
      </c>
      <c r="DE35" s="80">
        <f t="shared" si="346"/>
        <v>0</v>
      </c>
      <c r="DF35" s="80">
        <f t="shared" si="347"/>
        <v>0</v>
      </c>
      <c r="DG35" s="80">
        <f t="shared" si="348"/>
        <v>0</v>
      </c>
      <c r="DH35" s="80">
        <f t="shared" si="349"/>
        <v>0</v>
      </c>
      <c r="DI35" s="80">
        <f t="shared" si="350"/>
        <v>0</v>
      </c>
      <c r="DJ35" s="80">
        <f t="shared" si="351"/>
        <v>0</v>
      </c>
      <c r="DK35" s="80">
        <f t="shared" si="352"/>
        <v>0</v>
      </c>
      <c r="DL35" s="80">
        <f t="shared" si="353"/>
        <v>0</v>
      </c>
      <c r="DM35" s="80">
        <f t="shared" si="354"/>
        <v>0</v>
      </c>
      <c r="DN35" s="80">
        <f t="shared" si="355"/>
        <v>0</v>
      </c>
      <c r="DO35" s="80">
        <f t="shared" si="356"/>
        <v>0</v>
      </c>
      <c r="DP35" s="84">
        <f t="shared" si="357"/>
        <v>0</v>
      </c>
      <c r="DQ35" s="80">
        <f t="shared" si="358"/>
        <v>0</v>
      </c>
      <c r="DR35" s="80">
        <f t="shared" si="359"/>
        <v>0</v>
      </c>
      <c r="DS35" s="80">
        <f t="shared" si="360"/>
        <v>0</v>
      </c>
      <c r="DT35" s="80">
        <f t="shared" si="361"/>
        <v>0</v>
      </c>
      <c r="DU35" s="80">
        <f t="shared" si="362"/>
        <v>0</v>
      </c>
      <c r="DV35" s="80">
        <f t="shared" si="363"/>
        <v>0</v>
      </c>
      <c r="DW35" s="80">
        <f t="shared" si="364"/>
        <v>0</v>
      </c>
      <c r="DX35" s="80">
        <f t="shared" si="365"/>
        <v>0</v>
      </c>
      <c r="DY35" s="80">
        <f t="shared" si="366"/>
        <v>0</v>
      </c>
      <c r="DZ35" s="80">
        <f t="shared" si="367"/>
        <v>0</v>
      </c>
      <c r="EA35" s="80">
        <f t="shared" si="368"/>
        <v>0</v>
      </c>
      <c r="EB35" s="80">
        <f t="shared" si="369"/>
        <v>0</v>
      </c>
      <c r="EC35" s="80">
        <f t="shared" si="370"/>
        <v>0</v>
      </c>
      <c r="ED35" s="80">
        <f t="shared" si="371"/>
        <v>0</v>
      </c>
      <c r="EE35" s="80">
        <f t="shared" si="372"/>
        <v>0</v>
      </c>
      <c r="EF35" s="80">
        <f t="shared" si="373"/>
        <v>0</v>
      </c>
      <c r="EG35" s="80">
        <f t="shared" si="374"/>
        <v>0</v>
      </c>
      <c r="EH35" s="80">
        <f t="shared" si="375"/>
        <v>0</v>
      </c>
      <c r="EI35" s="80">
        <f t="shared" si="376"/>
        <v>0</v>
      </c>
      <c r="EJ35" s="80">
        <f t="shared" si="377"/>
        <v>0</v>
      </c>
      <c r="EK35" s="80">
        <f t="shared" si="378"/>
        <v>0</v>
      </c>
      <c r="EL35" s="80">
        <f t="shared" si="379"/>
        <v>0</v>
      </c>
      <c r="EM35" s="80">
        <f t="shared" si="380"/>
        <v>0</v>
      </c>
      <c r="EN35" s="80">
        <f t="shared" si="381"/>
        <v>0</v>
      </c>
      <c r="EO35" s="80">
        <f t="shared" si="382"/>
        <v>0</v>
      </c>
      <c r="EP35" s="80">
        <f t="shared" si="383"/>
        <v>0</v>
      </c>
      <c r="EQ35" s="80">
        <f t="shared" si="384"/>
        <v>0</v>
      </c>
      <c r="ER35" s="80">
        <f t="shared" si="385"/>
        <v>0</v>
      </c>
      <c r="ES35" s="80">
        <f t="shared" si="386"/>
        <v>0</v>
      </c>
      <c r="ET35" s="80">
        <f t="shared" si="387"/>
        <v>0</v>
      </c>
      <c r="EU35" s="80">
        <f t="shared" si="388"/>
        <v>0</v>
      </c>
      <c r="EV35" s="84">
        <f t="shared" si="389"/>
        <v>0</v>
      </c>
      <c r="EW35" s="84">
        <f t="shared" si="390"/>
        <v>0</v>
      </c>
      <c r="EX35" s="80">
        <f t="shared" si="391"/>
        <v>0</v>
      </c>
      <c r="EY35" s="80">
        <f t="shared" si="392"/>
        <v>0</v>
      </c>
      <c r="EZ35" s="80">
        <f t="shared" si="393"/>
        <v>0</v>
      </c>
      <c r="FA35" s="80">
        <f t="shared" si="394"/>
        <v>0</v>
      </c>
      <c r="FB35" s="80">
        <f t="shared" si="395"/>
        <v>0</v>
      </c>
      <c r="FC35" s="80">
        <f t="shared" si="396"/>
        <v>0</v>
      </c>
      <c r="FD35" s="80">
        <f t="shared" si="397"/>
        <v>0</v>
      </c>
      <c r="FE35" s="80">
        <f t="shared" si="398"/>
        <v>0</v>
      </c>
      <c r="FF35" s="80">
        <f t="shared" si="399"/>
        <v>0</v>
      </c>
      <c r="FG35" s="80">
        <f t="shared" si="400"/>
        <v>0</v>
      </c>
      <c r="FH35" s="80">
        <f t="shared" si="401"/>
        <v>0</v>
      </c>
      <c r="FI35" s="80">
        <f t="shared" si="402"/>
        <v>0</v>
      </c>
      <c r="FJ35" s="80">
        <f t="shared" si="403"/>
        <v>0</v>
      </c>
      <c r="FK35" s="80">
        <f t="shared" si="404"/>
        <v>0</v>
      </c>
      <c r="FL35" s="80">
        <f t="shared" si="405"/>
        <v>0</v>
      </c>
      <c r="FM35" s="80">
        <f t="shared" si="406"/>
        <v>0</v>
      </c>
      <c r="FN35" s="80">
        <f t="shared" si="407"/>
        <v>0</v>
      </c>
      <c r="FO35" s="80">
        <f t="shared" si="408"/>
        <v>0</v>
      </c>
      <c r="FP35" s="80">
        <f t="shared" si="409"/>
        <v>0</v>
      </c>
      <c r="FQ35" s="80">
        <f t="shared" si="410"/>
        <v>0</v>
      </c>
      <c r="FR35" s="80">
        <f t="shared" si="411"/>
        <v>0</v>
      </c>
      <c r="FS35" s="80">
        <f t="shared" si="412"/>
        <v>0</v>
      </c>
      <c r="FT35" s="80">
        <f t="shared" si="413"/>
        <v>0</v>
      </c>
      <c r="FU35" s="80">
        <f t="shared" si="414"/>
        <v>0</v>
      </c>
      <c r="FV35" s="80">
        <f t="shared" si="415"/>
        <v>0</v>
      </c>
      <c r="FW35" s="80">
        <f t="shared" si="416"/>
        <v>0</v>
      </c>
      <c r="FX35" s="80">
        <f t="shared" si="417"/>
        <v>0</v>
      </c>
      <c r="FY35" s="80">
        <f t="shared" si="418"/>
        <v>0</v>
      </c>
      <c r="FZ35" s="80">
        <f t="shared" si="419"/>
        <v>0</v>
      </c>
      <c r="GA35" s="80">
        <f t="shared" si="420"/>
        <v>0</v>
      </c>
      <c r="GB35" s="80">
        <f t="shared" si="421"/>
        <v>0</v>
      </c>
      <c r="GC35" s="84">
        <f t="shared" si="422"/>
        <v>0</v>
      </c>
      <c r="GD35" s="84">
        <f t="shared" si="423"/>
        <v>0</v>
      </c>
      <c r="GE35" s="80">
        <f t="shared" si="424"/>
        <v>0</v>
      </c>
      <c r="GF35" s="80">
        <f t="shared" si="425"/>
        <v>0</v>
      </c>
      <c r="GG35" s="80">
        <f t="shared" si="426"/>
        <v>0</v>
      </c>
      <c r="GH35" s="80">
        <f t="shared" si="427"/>
        <v>0</v>
      </c>
      <c r="GI35" s="80">
        <f t="shared" si="428"/>
        <v>0</v>
      </c>
      <c r="GJ35" s="80">
        <f t="shared" si="429"/>
        <v>0</v>
      </c>
      <c r="GK35" s="80">
        <f t="shared" si="430"/>
        <v>0</v>
      </c>
      <c r="GL35" s="80">
        <f t="shared" si="431"/>
        <v>0</v>
      </c>
      <c r="GM35" s="80">
        <f t="shared" si="432"/>
        <v>0</v>
      </c>
      <c r="GN35" s="80">
        <f t="shared" si="433"/>
        <v>0</v>
      </c>
      <c r="GO35" s="80">
        <f t="shared" si="434"/>
        <v>0</v>
      </c>
      <c r="GP35" s="80">
        <f t="shared" si="435"/>
        <v>0</v>
      </c>
      <c r="GQ35" s="80">
        <f t="shared" si="436"/>
        <v>0</v>
      </c>
      <c r="GR35" s="80">
        <f t="shared" si="437"/>
        <v>0</v>
      </c>
      <c r="GS35" s="80">
        <f t="shared" si="438"/>
        <v>0</v>
      </c>
      <c r="GT35" s="80">
        <f t="shared" si="439"/>
        <v>0</v>
      </c>
      <c r="GU35" s="80">
        <f t="shared" si="440"/>
        <v>0</v>
      </c>
      <c r="GV35" s="80">
        <f t="shared" si="441"/>
        <v>0</v>
      </c>
      <c r="GW35" s="80">
        <f t="shared" si="442"/>
        <v>0</v>
      </c>
      <c r="GX35" s="80">
        <f t="shared" si="443"/>
        <v>0</v>
      </c>
      <c r="GY35" s="80">
        <f t="shared" si="444"/>
        <v>0</v>
      </c>
      <c r="GZ35" s="80">
        <f t="shared" si="445"/>
        <v>0</v>
      </c>
      <c r="HA35" s="80">
        <f t="shared" si="446"/>
        <v>0</v>
      </c>
      <c r="HB35" s="80">
        <f t="shared" si="447"/>
        <v>0</v>
      </c>
      <c r="HC35" s="80">
        <f t="shared" si="448"/>
        <v>0</v>
      </c>
      <c r="HD35" s="80">
        <f t="shared" si="449"/>
        <v>0</v>
      </c>
      <c r="HE35" s="80">
        <f t="shared" si="450"/>
        <v>0</v>
      </c>
      <c r="HF35" s="80">
        <f t="shared" si="451"/>
        <v>0</v>
      </c>
      <c r="HG35" s="80">
        <f t="shared" si="452"/>
        <v>0</v>
      </c>
      <c r="HH35" s="80">
        <f t="shared" si="453"/>
        <v>0</v>
      </c>
      <c r="HI35" s="80">
        <f t="shared" si="454"/>
        <v>0</v>
      </c>
      <c r="HJ35" s="84">
        <f t="shared" si="455"/>
        <v>0</v>
      </c>
      <c r="HK35" s="95">
        <f t="shared" si="456"/>
        <v>0</v>
      </c>
      <c r="HL35" s="96"/>
      <c r="HM35" s="97"/>
    </row>
    <row r="36" ht="22.5" customHeight="1" spans="1:221">
      <c r="A36" s="27">
        <v>29</v>
      </c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56"/>
      <c r="AH36" s="57">
        <f t="shared" si="307"/>
        <v>0</v>
      </c>
      <c r="AI36" s="57">
        <f t="shared" si="308"/>
        <v>0</v>
      </c>
      <c r="AJ36" s="58">
        <f t="shared" si="309"/>
        <v>0</v>
      </c>
      <c r="AK36" s="59">
        <f t="shared" si="310"/>
        <v>0</v>
      </c>
      <c r="AL36" s="60">
        <f t="shared" si="311"/>
        <v>0</v>
      </c>
      <c r="AM36" s="60">
        <f t="shared" si="312"/>
        <v>0</v>
      </c>
      <c r="AN36" s="60">
        <f t="shared" si="313"/>
        <v>0</v>
      </c>
      <c r="AO36" s="60">
        <f t="shared" si="314"/>
        <v>0</v>
      </c>
      <c r="AP36" s="60">
        <f t="shared" si="315"/>
        <v>0</v>
      </c>
      <c r="AQ36" s="60">
        <f t="shared" si="316"/>
        <v>0</v>
      </c>
      <c r="AR36" s="60">
        <f t="shared" si="317"/>
        <v>0</v>
      </c>
      <c r="AS36" s="60">
        <f t="shared" si="318"/>
        <v>0</v>
      </c>
      <c r="AT36" s="60">
        <f t="shared" si="319"/>
        <v>0</v>
      </c>
      <c r="AU36" s="60">
        <f t="shared" si="320"/>
        <v>0</v>
      </c>
      <c r="AV36" s="60">
        <f t="shared" si="321"/>
        <v>0</v>
      </c>
      <c r="AW36" s="60">
        <f t="shared" si="322"/>
        <v>0</v>
      </c>
      <c r="AX36" s="60">
        <f t="shared" si="323"/>
        <v>0</v>
      </c>
      <c r="AY36" s="60"/>
      <c r="AZ36" s="74">
        <f t="shared" si="170"/>
        <v>0</v>
      </c>
      <c r="BA36" s="74">
        <f t="shared" si="171"/>
        <v>0</v>
      </c>
      <c r="BB36" s="74">
        <f t="shared" si="172"/>
        <v>0</v>
      </c>
      <c r="BC36" s="75">
        <f t="shared" si="173"/>
        <v>0</v>
      </c>
      <c r="BD36" s="76" t="str">
        <f>LOOKUP(C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36" s="76" t="str">
        <f>LOOKUP(D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36" s="76" t="str">
        <f>LOOKUP(E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36" s="76" t="str">
        <f>LOOKUP(F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36" s="76" t="str">
        <f>LOOKUP(G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36" s="76" t="str">
        <f>LOOKUP(H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36" s="76" t="str">
        <f>LOOKUP(I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36" s="76" t="str">
        <f>LOOKUP(J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36" s="76" t="str">
        <f>LOOKUP(K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36" s="76" t="str">
        <f>LOOKUP(L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36" s="76" t="str">
        <f>LOOKUP(M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36" s="76" t="str">
        <f>LOOKUP(N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36" s="76" t="str">
        <f>LOOKUP(O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36" s="76" t="str">
        <f>LOOKUP(P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36" s="76" t="str">
        <f>LOOKUP(Q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36" s="76" t="str">
        <f>LOOKUP(R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36" s="76" t="str">
        <f>LOOKUP(S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36" s="76" t="str">
        <f>LOOKUP(T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36" s="76" t="str">
        <f>LOOKUP(U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36" s="76" t="str">
        <f>LOOKUP(V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36" s="76" t="str">
        <f>LOOKUP(W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36" s="76" t="str">
        <f>LOOKUP(X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36" s="76" t="str">
        <f>LOOKUP(Y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36" s="76" t="str">
        <f>LOOKUP(Z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36" s="76" t="str">
        <f>LOOKUP(AA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36" s="76" t="str">
        <f>LOOKUP(AB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36" s="76" t="str">
        <f>LOOKUP(AC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36" s="76" t="str">
        <f>LOOKUP(AD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36" s="76" t="str">
        <f>LOOKUP(AE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36" s="76" t="str">
        <f>LOOKUP(AF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36" s="76" t="str">
        <f>LOOKUP(AG36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36" s="79">
        <f t="shared" si="324"/>
        <v>0</v>
      </c>
      <c r="CJ36" s="79">
        <f t="shared" si="325"/>
        <v>0</v>
      </c>
      <c r="CK36" s="80">
        <f t="shared" si="326"/>
        <v>0</v>
      </c>
      <c r="CL36" s="80">
        <f t="shared" si="327"/>
        <v>0</v>
      </c>
      <c r="CM36" s="80">
        <f t="shared" si="328"/>
        <v>0</v>
      </c>
      <c r="CN36" s="80">
        <f t="shared" si="329"/>
        <v>0</v>
      </c>
      <c r="CO36" s="80">
        <f t="shared" si="330"/>
        <v>0</v>
      </c>
      <c r="CP36" s="80">
        <f t="shared" si="331"/>
        <v>0</v>
      </c>
      <c r="CQ36" s="80">
        <f t="shared" si="332"/>
        <v>0</v>
      </c>
      <c r="CR36" s="80">
        <f t="shared" si="333"/>
        <v>0</v>
      </c>
      <c r="CS36" s="80">
        <f t="shared" si="334"/>
        <v>0</v>
      </c>
      <c r="CT36" s="80">
        <f t="shared" si="335"/>
        <v>0</v>
      </c>
      <c r="CU36" s="80">
        <f t="shared" si="336"/>
        <v>0</v>
      </c>
      <c r="CV36" s="80">
        <f t="shared" si="337"/>
        <v>0</v>
      </c>
      <c r="CW36" s="80">
        <f t="shared" si="338"/>
        <v>0</v>
      </c>
      <c r="CX36" s="80">
        <f t="shared" si="339"/>
        <v>0</v>
      </c>
      <c r="CY36" s="80">
        <f t="shared" si="340"/>
        <v>0</v>
      </c>
      <c r="CZ36" s="80">
        <f t="shared" si="341"/>
        <v>0</v>
      </c>
      <c r="DA36" s="80">
        <f t="shared" si="342"/>
        <v>0</v>
      </c>
      <c r="DB36" s="80">
        <f t="shared" si="343"/>
        <v>0</v>
      </c>
      <c r="DC36" s="80">
        <f t="shared" si="344"/>
        <v>0</v>
      </c>
      <c r="DD36" s="80">
        <f t="shared" si="345"/>
        <v>0</v>
      </c>
      <c r="DE36" s="80">
        <f t="shared" si="346"/>
        <v>0</v>
      </c>
      <c r="DF36" s="80">
        <f t="shared" si="347"/>
        <v>0</v>
      </c>
      <c r="DG36" s="80">
        <f t="shared" si="348"/>
        <v>0</v>
      </c>
      <c r="DH36" s="80">
        <f t="shared" si="349"/>
        <v>0</v>
      </c>
      <c r="DI36" s="80">
        <f t="shared" si="350"/>
        <v>0</v>
      </c>
      <c r="DJ36" s="80">
        <f t="shared" si="351"/>
        <v>0</v>
      </c>
      <c r="DK36" s="80">
        <f t="shared" si="352"/>
        <v>0</v>
      </c>
      <c r="DL36" s="80">
        <f t="shared" si="353"/>
        <v>0</v>
      </c>
      <c r="DM36" s="80">
        <f t="shared" si="354"/>
        <v>0</v>
      </c>
      <c r="DN36" s="80">
        <f t="shared" si="355"/>
        <v>0</v>
      </c>
      <c r="DO36" s="80">
        <f t="shared" si="356"/>
        <v>0</v>
      </c>
      <c r="DP36" s="84">
        <f t="shared" si="357"/>
        <v>0</v>
      </c>
      <c r="DQ36" s="80">
        <f t="shared" si="358"/>
        <v>0</v>
      </c>
      <c r="DR36" s="80">
        <f t="shared" si="359"/>
        <v>0</v>
      </c>
      <c r="DS36" s="80">
        <f t="shared" si="360"/>
        <v>0</v>
      </c>
      <c r="DT36" s="80">
        <f t="shared" si="361"/>
        <v>0</v>
      </c>
      <c r="DU36" s="80">
        <f t="shared" si="362"/>
        <v>0</v>
      </c>
      <c r="DV36" s="80">
        <f t="shared" si="363"/>
        <v>0</v>
      </c>
      <c r="DW36" s="80">
        <f t="shared" si="364"/>
        <v>0</v>
      </c>
      <c r="DX36" s="80">
        <f t="shared" si="365"/>
        <v>0</v>
      </c>
      <c r="DY36" s="80">
        <f t="shared" si="366"/>
        <v>0</v>
      </c>
      <c r="DZ36" s="80">
        <f t="shared" si="367"/>
        <v>0</v>
      </c>
      <c r="EA36" s="80">
        <f t="shared" si="368"/>
        <v>0</v>
      </c>
      <c r="EB36" s="80">
        <f t="shared" si="369"/>
        <v>0</v>
      </c>
      <c r="EC36" s="80">
        <f t="shared" si="370"/>
        <v>0</v>
      </c>
      <c r="ED36" s="80">
        <f t="shared" si="371"/>
        <v>0</v>
      </c>
      <c r="EE36" s="80">
        <f t="shared" si="372"/>
        <v>0</v>
      </c>
      <c r="EF36" s="80">
        <f t="shared" si="373"/>
        <v>0</v>
      </c>
      <c r="EG36" s="80">
        <f t="shared" si="374"/>
        <v>0</v>
      </c>
      <c r="EH36" s="80">
        <f t="shared" si="375"/>
        <v>0</v>
      </c>
      <c r="EI36" s="80">
        <f t="shared" si="376"/>
        <v>0</v>
      </c>
      <c r="EJ36" s="80">
        <f t="shared" si="377"/>
        <v>0</v>
      </c>
      <c r="EK36" s="80">
        <f t="shared" si="378"/>
        <v>0</v>
      </c>
      <c r="EL36" s="80">
        <f t="shared" si="379"/>
        <v>0</v>
      </c>
      <c r="EM36" s="80">
        <f t="shared" si="380"/>
        <v>0</v>
      </c>
      <c r="EN36" s="80">
        <f t="shared" si="381"/>
        <v>0</v>
      </c>
      <c r="EO36" s="80">
        <f t="shared" si="382"/>
        <v>0</v>
      </c>
      <c r="EP36" s="80">
        <f t="shared" si="383"/>
        <v>0</v>
      </c>
      <c r="EQ36" s="80">
        <f t="shared" si="384"/>
        <v>0</v>
      </c>
      <c r="ER36" s="80">
        <f t="shared" si="385"/>
        <v>0</v>
      </c>
      <c r="ES36" s="80">
        <f t="shared" si="386"/>
        <v>0</v>
      </c>
      <c r="ET36" s="80">
        <f t="shared" si="387"/>
        <v>0</v>
      </c>
      <c r="EU36" s="80">
        <f t="shared" si="388"/>
        <v>0</v>
      </c>
      <c r="EV36" s="84">
        <f t="shared" si="389"/>
        <v>0</v>
      </c>
      <c r="EW36" s="84">
        <f t="shared" si="390"/>
        <v>0</v>
      </c>
      <c r="EX36" s="80">
        <f t="shared" si="391"/>
        <v>0</v>
      </c>
      <c r="EY36" s="80">
        <f t="shared" si="392"/>
        <v>0</v>
      </c>
      <c r="EZ36" s="80">
        <f t="shared" si="393"/>
        <v>0</v>
      </c>
      <c r="FA36" s="80">
        <f t="shared" si="394"/>
        <v>0</v>
      </c>
      <c r="FB36" s="80">
        <f t="shared" si="395"/>
        <v>0</v>
      </c>
      <c r="FC36" s="80">
        <f t="shared" si="396"/>
        <v>0</v>
      </c>
      <c r="FD36" s="80">
        <f t="shared" si="397"/>
        <v>0</v>
      </c>
      <c r="FE36" s="80">
        <f t="shared" si="398"/>
        <v>0</v>
      </c>
      <c r="FF36" s="80">
        <f t="shared" si="399"/>
        <v>0</v>
      </c>
      <c r="FG36" s="80">
        <f t="shared" si="400"/>
        <v>0</v>
      </c>
      <c r="FH36" s="80">
        <f t="shared" si="401"/>
        <v>0</v>
      </c>
      <c r="FI36" s="80">
        <f t="shared" si="402"/>
        <v>0</v>
      </c>
      <c r="FJ36" s="80">
        <f t="shared" si="403"/>
        <v>0</v>
      </c>
      <c r="FK36" s="80">
        <f t="shared" si="404"/>
        <v>0</v>
      </c>
      <c r="FL36" s="80">
        <f t="shared" si="405"/>
        <v>0</v>
      </c>
      <c r="FM36" s="80">
        <f t="shared" si="406"/>
        <v>0</v>
      </c>
      <c r="FN36" s="80">
        <f t="shared" si="407"/>
        <v>0</v>
      </c>
      <c r="FO36" s="80">
        <f t="shared" si="408"/>
        <v>0</v>
      </c>
      <c r="FP36" s="80">
        <f t="shared" si="409"/>
        <v>0</v>
      </c>
      <c r="FQ36" s="80">
        <f t="shared" si="410"/>
        <v>0</v>
      </c>
      <c r="FR36" s="80">
        <f t="shared" si="411"/>
        <v>0</v>
      </c>
      <c r="FS36" s="80">
        <f t="shared" si="412"/>
        <v>0</v>
      </c>
      <c r="FT36" s="80">
        <f t="shared" si="413"/>
        <v>0</v>
      </c>
      <c r="FU36" s="80">
        <f t="shared" si="414"/>
        <v>0</v>
      </c>
      <c r="FV36" s="80">
        <f t="shared" si="415"/>
        <v>0</v>
      </c>
      <c r="FW36" s="80">
        <f t="shared" si="416"/>
        <v>0</v>
      </c>
      <c r="FX36" s="80">
        <f t="shared" si="417"/>
        <v>0</v>
      </c>
      <c r="FY36" s="80">
        <f t="shared" si="418"/>
        <v>0</v>
      </c>
      <c r="FZ36" s="80">
        <f t="shared" si="419"/>
        <v>0</v>
      </c>
      <c r="GA36" s="80">
        <f t="shared" si="420"/>
        <v>0</v>
      </c>
      <c r="GB36" s="80">
        <f t="shared" si="421"/>
        <v>0</v>
      </c>
      <c r="GC36" s="84">
        <f t="shared" si="422"/>
        <v>0</v>
      </c>
      <c r="GD36" s="84">
        <f t="shared" si="423"/>
        <v>0</v>
      </c>
      <c r="GE36" s="80">
        <f t="shared" si="424"/>
        <v>0</v>
      </c>
      <c r="GF36" s="80">
        <f t="shared" si="425"/>
        <v>0</v>
      </c>
      <c r="GG36" s="80">
        <f t="shared" si="426"/>
        <v>0</v>
      </c>
      <c r="GH36" s="80">
        <f t="shared" si="427"/>
        <v>0</v>
      </c>
      <c r="GI36" s="80">
        <f t="shared" si="428"/>
        <v>0</v>
      </c>
      <c r="GJ36" s="80">
        <f t="shared" si="429"/>
        <v>0</v>
      </c>
      <c r="GK36" s="80">
        <f t="shared" si="430"/>
        <v>0</v>
      </c>
      <c r="GL36" s="80">
        <f t="shared" si="431"/>
        <v>0</v>
      </c>
      <c r="GM36" s="80">
        <f t="shared" si="432"/>
        <v>0</v>
      </c>
      <c r="GN36" s="80">
        <f t="shared" si="433"/>
        <v>0</v>
      </c>
      <c r="GO36" s="80">
        <f t="shared" si="434"/>
        <v>0</v>
      </c>
      <c r="GP36" s="80">
        <f t="shared" si="435"/>
        <v>0</v>
      </c>
      <c r="GQ36" s="80">
        <f t="shared" si="436"/>
        <v>0</v>
      </c>
      <c r="GR36" s="80">
        <f t="shared" si="437"/>
        <v>0</v>
      </c>
      <c r="GS36" s="80">
        <f t="shared" si="438"/>
        <v>0</v>
      </c>
      <c r="GT36" s="80">
        <f t="shared" si="439"/>
        <v>0</v>
      </c>
      <c r="GU36" s="80">
        <f t="shared" si="440"/>
        <v>0</v>
      </c>
      <c r="GV36" s="80">
        <f t="shared" si="441"/>
        <v>0</v>
      </c>
      <c r="GW36" s="80">
        <f t="shared" si="442"/>
        <v>0</v>
      </c>
      <c r="GX36" s="80">
        <f t="shared" si="443"/>
        <v>0</v>
      </c>
      <c r="GY36" s="80">
        <f t="shared" si="444"/>
        <v>0</v>
      </c>
      <c r="GZ36" s="80">
        <f t="shared" si="445"/>
        <v>0</v>
      </c>
      <c r="HA36" s="80">
        <f t="shared" si="446"/>
        <v>0</v>
      </c>
      <c r="HB36" s="80">
        <f t="shared" si="447"/>
        <v>0</v>
      </c>
      <c r="HC36" s="80">
        <f t="shared" si="448"/>
        <v>0</v>
      </c>
      <c r="HD36" s="80">
        <f t="shared" si="449"/>
        <v>0</v>
      </c>
      <c r="HE36" s="80">
        <f t="shared" si="450"/>
        <v>0</v>
      </c>
      <c r="HF36" s="80">
        <f t="shared" si="451"/>
        <v>0</v>
      </c>
      <c r="HG36" s="80">
        <f t="shared" si="452"/>
        <v>0</v>
      </c>
      <c r="HH36" s="80">
        <f t="shared" si="453"/>
        <v>0</v>
      </c>
      <c r="HI36" s="80">
        <f t="shared" si="454"/>
        <v>0</v>
      </c>
      <c r="HJ36" s="84">
        <f t="shared" si="455"/>
        <v>0</v>
      </c>
      <c r="HK36" s="95">
        <f t="shared" si="456"/>
        <v>0</v>
      </c>
      <c r="HL36" s="96"/>
      <c r="HM36" s="97"/>
    </row>
    <row r="37" ht="22.5" customHeight="1" spans="1:221">
      <c r="A37" s="27">
        <v>30</v>
      </c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56"/>
      <c r="AH37" s="57">
        <f t="shared" si="307"/>
        <v>0</v>
      </c>
      <c r="AI37" s="57">
        <f t="shared" si="308"/>
        <v>0</v>
      </c>
      <c r="AJ37" s="58">
        <f t="shared" si="309"/>
        <v>0</v>
      </c>
      <c r="AK37" s="59">
        <f t="shared" si="310"/>
        <v>0</v>
      </c>
      <c r="AL37" s="60">
        <f t="shared" si="311"/>
        <v>0</v>
      </c>
      <c r="AM37" s="60">
        <f t="shared" si="312"/>
        <v>0</v>
      </c>
      <c r="AN37" s="60">
        <f t="shared" si="313"/>
        <v>0</v>
      </c>
      <c r="AO37" s="60">
        <f t="shared" si="314"/>
        <v>0</v>
      </c>
      <c r="AP37" s="60">
        <f t="shared" si="315"/>
        <v>0</v>
      </c>
      <c r="AQ37" s="60">
        <f t="shared" si="316"/>
        <v>0</v>
      </c>
      <c r="AR37" s="60">
        <f t="shared" si="317"/>
        <v>0</v>
      </c>
      <c r="AS37" s="60">
        <f t="shared" si="318"/>
        <v>0</v>
      </c>
      <c r="AT37" s="60">
        <f t="shared" si="319"/>
        <v>0</v>
      </c>
      <c r="AU37" s="60">
        <f t="shared" si="320"/>
        <v>0</v>
      </c>
      <c r="AV37" s="60">
        <f t="shared" si="321"/>
        <v>0</v>
      </c>
      <c r="AW37" s="60">
        <f t="shared" si="322"/>
        <v>0</v>
      </c>
      <c r="AX37" s="60">
        <f t="shared" si="323"/>
        <v>0</v>
      </c>
      <c r="AY37" s="60"/>
      <c r="AZ37" s="74">
        <f t="shared" si="170"/>
        <v>0</v>
      </c>
      <c r="BA37" s="74">
        <f t="shared" si="171"/>
        <v>0</v>
      </c>
      <c r="BB37" s="74">
        <f t="shared" si="172"/>
        <v>0</v>
      </c>
      <c r="BC37" s="75">
        <f t="shared" si="173"/>
        <v>0</v>
      </c>
      <c r="BD37" s="76" t="str">
        <f>LOOKUP(C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37" s="76" t="str">
        <f>LOOKUP(D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37" s="76" t="str">
        <f>LOOKUP(E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37" s="76" t="str">
        <f>LOOKUP(F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37" s="76" t="str">
        <f>LOOKUP(G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37" s="76" t="str">
        <f>LOOKUP(H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37" s="76" t="str">
        <f>LOOKUP(I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37" s="76" t="str">
        <f>LOOKUP(J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37" s="76" t="str">
        <f>LOOKUP(K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37" s="76" t="str">
        <f>LOOKUP(L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37" s="76" t="str">
        <f>LOOKUP(M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37" s="76" t="str">
        <f>LOOKUP(N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37" s="76" t="str">
        <f>LOOKUP(O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37" s="76" t="str">
        <f>LOOKUP(P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37" s="76" t="str">
        <f>LOOKUP(Q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37" s="76" t="str">
        <f>LOOKUP(R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37" s="76" t="str">
        <f>LOOKUP(S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37" s="76" t="str">
        <f>LOOKUP(T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37" s="76" t="str">
        <f>LOOKUP(U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37" s="76" t="str">
        <f>LOOKUP(V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37" s="76" t="str">
        <f>LOOKUP(W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37" s="76" t="str">
        <f>LOOKUP(X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37" s="76" t="str">
        <f>LOOKUP(Y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37" s="76" t="str">
        <f>LOOKUP(Z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37" s="76" t="str">
        <f>LOOKUP(AA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37" s="76" t="str">
        <f>LOOKUP(AB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37" s="76" t="str">
        <f>LOOKUP(AC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37" s="76" t="str">
        <f>LOOKUP(AD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37" s="76" t="str">
        <f>LOOKUP(AE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37" s="76" t="str">
        <f>LOOKUP(AF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37" s="76" t="str">
        <f>LOOKUP(AG37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37" s="79">
        <f t="shared" si="324"/>
        <v>0</v>
      </c>
      <c r="CJ37" s="79">
        <f t="shared" si="325"/>
        <v>0</v>
      </c>
      <c r="CK37" s="80">
        <f t="shared" si="326"/>
        <v>0</v>
      </c>
      <c r="CL37" s="80">
        <f t="shared" si="327"/>
        <v>0</v>
      </c>
      <c r="CM37" s="80">
        <f t="shared" si="328"/>
        <v>0</v>
      </c>
      <c r="CN37" s="80">
        <f t="shared" si="329"/>
        <v>0</v>
      </c>
      <c r="CO37" s="80">
        <f t="shared" si="330"/>
        <v>0</v>
      </c>
      <c r="CP37" s="80">
        <f t="shared" si="331"/>
        <v>0</v>
      </c>
      <c r="CQ37" s="80">
        <f t="shared" si="332"/>
        <v>0</v>
      </c>
      <c r="CR37" s="80">
        <f t="shared" si="333"/>
        <v>0</v>
      </c>
      <c r="CS37" s="80">
        <f t="shared" si="334"/>
        <v>0</v>
      </c>
      <c r="CT37" s="80">
        <f t="shared" si="335"/>
        <v>0</v>
      </c>
      <c r="CU37" s="80">
        <f t="shared" si="336"/>
        <v>0</v>
      </c>
      <c r="CV37" s="80">
        <f t="shared" si="337"/>
        <v>0</v>
      </c>
      <c r="CW37" s="80">
        <f t="shared" si="338"/>
        <v>0</v>
      </c>
      <c r="CX37" s="80">
        <f t="shared" si="339"/>
        <v>0</v>
      </c>
      <c r="CY37" s="80">
        <f t="shared" si="340"/>
        <v>0</v>
      </c>
      <c r="CZ37" s="80">
        <f t="shared" si="341"/>
        <v>0</v>
      </c>
      <c r="DA37" s="80">
        <f t="shared" si="342"/>
        <v>0</v>
      </c>
      <c r="DB37" s="80">
        <f t="shared" si="343"/>
        <v>0</v>
      </c>
      <c r="DC37" s="80">
        <f t="shared" si="344"/>
        <v>0</v>
      </c>
      <c r="DD37" s="80">
        <f t="shared" si="345"/>
        <v>0</v>
      </c>
      <c r="DE37" s="80">
        <f t="shared" si="346"/>
        <v>0</v>
      </c>
      <c r="DF37" s="80">
        <f t="shared" si="347"/>
        <v>0</v>
      </c>
      <c r="DG37" s="80">
        <f t="shared" si="348"/>
        <v>0</v>
      </c>
      <c r="DH37" s="80">
        <f t="shared" si="349"/>
        <v>0</v>
      </c>
      <c r="DI37" s="80">
        <f t="shared" si="350"/>
        <v>0</v>
      </c>
      <c r="DJ37" s="80">
        <f t="shared" si="351"/>
        <v>0</v>
      </c>
      <c r="DK37" s="80">
        <f t="shared" si="352"/>
        <v>0</v>
      </c>
      <c r="DL37" s="80">
        <f t="shared" si="353"/>
        <v>0</v>
      </c>
      <c r="DM37" s="80">
        <f t="shared" si="354"/>
        <v>0</v>
      </c>
      <c r="DN37" s="80">
        <f t="shared" si="355"/>
        <v>0</v>
      </c>
      <c r="DO37" s="80">
        <f t="shared" si="356"/>
        <v>0</v>
      </c>
      <c r="DP37" s="84">
        <f t="shared" si="357"/>
        <v>0</v>
      </c>
      <c r="DQ37" s="80">
        <f t="shared" si="358"/>
        <v>0</v>
      </c>
      <c r="DR37" s="80">
        <f t="shared" si="359"/>
        <v>0</v>
      </c>
      <c r="DS37" s="80">
        <f t="shared" si="360"/>
        <v>0</v>
      </c>
      <c r="DT37" s="80">
        <f t="shared" si="361"/>
        <v>0</v>
      </c>
      <c r="DU37" s="80">
        <f t="shared" si="362"/>
        <v>0</v>
      </c>
      <c r="DV37" s="80">
        <f t="shared" si="363"/>
        <v>0</v>
      </c>
      <c r="DW37" s="80">
        <f t="shared" si="364"/>
        <v>0</v>
      </c>
      <c r="DX37" s="80">
        <f t="shared" si="365"/>
        <v>0</v>
      </c>
      <c r="DY37" s="80">
        <f t="shared" si="366"/>
        <v>0</v>
      </c>
      <c r="DZ37" s="80">
        <f t="shared" si="367"/>
        <v>0</v>
      </c>
      <c r="EA37" s="80">
        <f t="shared" si="368"/>
        <v>0</v>
      </c>
      <c r="EB37" s="80">
        <f t="shared" si="369"/>
        <v>0</v>
      </c>
      <c r="EC37" s="80">
        <f t="shared" si="370"/>
        <v>0</v>
      </c>
      <c r="ED37" s="80">
        <f t="shared" si="371"/>
        <v>0</v>
      </c>
      <c r="EE37" s="80">
        <f t="shared" si="372"/>
        <v>0</v>
      </c>
      <c r="EF37" s="80">
        <f t="shared" si="373"/>
        <v>0</v>
      </c>
      <c r="EG37" s="80">
        <f t="shared" si="374"/>
        <v>0</v>
      </c>
      <c r="EH37" s="80">
        <f t="shared" si="375"/>
        <v>0</v>
      </c>
      <c r="EI37" s="80">
        <f t="shared" si="376"/>
        <v>0</v>
      </c>
      <c r="EJ37" s="80">
        <f t="shared" si="377"/>
        <v>0</v>
      </c>
      <c r="EK37" s="80">
        <f t="shared" si="378"/>
        <v>0</v>
      </c>
      <c r="EL37" s="80">
        <f t="shared" si="379"/>
        <v>0</v>
      </c>
      <c r="EM37" s="80">
        <f t="shared" si="380"/>
        <v>0</v>
      </c>
      <c r="EN37" s="80">
        <f t="shared" si="381"/>
        <v>0</v>
      </c>
      <c r="EO37" s="80">
        <f t="shared" si="382"/>
        <v>0</v>
      </c>
      <c r="EP37" s="80">
        <f t="shared" si="383"/>
        <v>0</v>
      </c>
      <c r="EQ37" s="80">
        <f t="shared" si="384"/>
        <v>0</v>
      </c>
      <c r="ER37" s="80">
        <f t="shared" si="385"/>
        <v>0</v>
      </c>
      <c r="ES37" s="80">
        <f t="shared" si="386"/>
        <v>0</v>
      </c>
      <c r="ET37" s="80">
        <f t="shared" si="387"/>
        <v>0</v>
      </c>
      <c r="EU37" s="80">
        <f t="shared" si="388"/>
        <v>0</v>
      </c>
      <c r="EV37" s="84">
        <f t="shared" si="389"/>
        <v>0</v>
      </c>
      <c r="EW37" s="84">
        <f t="shared" si="390"/>
        <v>0</v>
      </c>
      <c r="EX37" s="80">
        <f t="shared" si="391"/>
        <v>0</v>
      </c>
      <c r="EY37" s="80">
        <f t="shared" si="392"/>
        <v>0</v>
      </c>
      <c r="EZ37" s="80">
        <f t="shared" si="393"/>
        <v>0</v>
      </c>
      <c r="FA37" s="80">
        <f t="shared" si="394"/>
        <v>0</v>
      </c>
      <c r="FB37" s="80">
        <f t="shared" si="395"/>
        <v>0</v>
      </c>
      <c r="FC37" s="80">
        <f t="shared" si="396"/>
        <v>0</v>
      </c>
      <c r="FD37" s="80">
        <f t="shared" si="397"/>
        <v>0</v>
      </c>
      <c r="FE37" s="80">
        <f t="shared" si="398"/>
        <v>0</v>
      </c>
      <c r="FF37" s="80">
        <f t="shared" si="399"/>
        <v>0</v>
      </c>
      <c r="FG37" s="80">
        <f t="shared" si="400"/>
        <v>0</v>
      </c>
      <c r="FH37" s="80">
        <f t="shared" si="401"/>
        <v>0</v>
      </c>
      <c r="FI37" s="80">
        <f t="shared" si="402"/>
        <v>0</v>
      </c>
      <c r="FJ37" s="80">
        <f t="shared" si="403"/>
        <v>0</v>
      </c>
      <c r="FK37" s="80">
        <f t="shared" si="404"/>
        <v>0</v>
      </c>
      <c r="FL37" s="80">
        <f t="shared" si="405"/>
        <v>0</v>
      </c>
      <c r="FM37" s="80">
        <f t="shared" si="406"/>
        <v>0</v>
      </c>
      <c r="FN37" s="80">
        <f t="shared" si="407"/>
        <v>0</v>
      </c>
      <c r="FO37" s="80">
        <f t="shared" si="408"/>
        <v>0</v>
      </c>
      <c r="FP37" s="80">
        <f t="shared" si="409"/>
        <v>0</v>
      </c>
      <c r="FQ37" s="80">
        <f t="shared" si="410"/>
        <v>0</v>
      </c>
      <c r="FR37" s="80">
        <f t="shared" si="411"/>
        <v>0</v>
      </c>
      <c r="FS37" s="80">
        <f t="shared" si="412"/>
        <v>0</v>
      </c>
      <c r="FT37" s="80">
        <f t="shared" si="413"/>
        <v>0</v>
      </c>
      <c r="FU37" s="80">
        <f t="shared" si="414"/>
        <v>0</v>
      </c>
      <c r="FV37" s="80">
        <f t="shared" si="415"/>
        <v>0</v>
      </c>
      <c r="FW37" s="80">
        <f t="shared" si="416"/>
        <v>0</v>
      </c>
      <c r="FX37" s="80">
        <f t="shared" si="417"/>
        <v>0</v>
      </c>
      <c r="FY37" s="80">
        <f t="shared" si="418"/>
        <v>0</v>
      </c>
      <c r="FZ37" s="80">
        <f t="shared" si="419"/>
        <v>0</v>
      </c>
      <c r="GA37" s="80">
        <f t="shared" si="420"/>
        <v>0</v>
      </c>
      <c r="GB37" s="80">
        <f t="shared" si="421"/>
        <v>0</v>
      </c>
      <c r="GC37" s="84">
        <f t="shared" si="422"/>
        <v>0</v>
      </c>
      <c r="GD37" s="84">
        <f t="shared" si="423"/>
        <v>0</v>
      </c>
      <c r="GE37" s="80">
        <f t="shared" si="424"/>
        <v>0</v>
      </c>
      <c r="GF37" s="80">
        <f t="shared" si="425"/>
        <v>0</v>
      </c>
      <c r="GG37" s="80">
        <f t="shared" si="426"/>
        <v>0</v>
      </c>
      <c r="GH37" s="80">
        <f t="shared" si="427"/>
        <v>0</v>
      </c>
      <c r="GI37" s="80">
        <f t="shared" si="428"/>
        <v>0</v>
      </c>
      <c r="GJ37" s="80">
        <f t="shared" si="429"/>
        <v>0</v>
      </c>
      <c r="GK37" s="80">
        <f t="shared" si="430"/>
        <v>0</v>
      </c>
      <c r="GL37" s="80">
        <f t="shared" si="431"/>
        <v>0</v>
      </c>
      <c r="GM37" s="80">
        <f t="shared" si="432"/>
        <v>0</v>
      </c>
      <c r="GN37" s="80">
        <f t="shared" si="433"/>
        <v>0</v>
      </c>
      <c r="GO37" s="80">
        <f t="shared" si="434"/>
        <v>0</v>
      </c>
      <c r="GP37" s="80">
        <f t="shared" si="435"/>
        <v>0</v>
      </c>
      <c r="GQ37" s="80">
        <f t="shared" si="436"/>
        <v>0</v>
      </c>
      <c r="GR37" s="80">
        <f t="shared" si="437"/>
        <v>0</v>
      </c>
      <c r="GS37" s="80">
        <f t="shared" si="438"/>
        <v>0</v>
      </c>
      <c r="GT37" s="80">
        <f t="shared" si="439"/>
        <v>0</v>
      </c>
      <c r="GU37" s="80">
        <f t="shared" si="440"/>
        <v>0</v>
      </c>
      <c r="GV37" s="80">
        <f t="shared" si="441"/>
        <v>0</v>
      </c>
      <c r="GW37" s="80">
        <f t="shared" si="442"/>
        <v>0</v>
      </c>
      <c r="GX37" s="80">
        <f t="shared" si="443"/>
        <v>0</v>
      </c>
      <c r="GY37" s="80">
        <f t="shared" si="444"/>
        <v>0</v>
      </c>
      <c r="GZ37" s="80">
        <f t="shared" si="445"/>
        <v>0</v>
      </c>
      <c r="HA37" s="80">
        <f t="shared" si="446"/>
        <v>0</v>
      </c>
      <c r="HB37" s="80">
        <f t="shared" si="447"/>
        <v>0</v>
      </c>
      <c r="HC37" s="80">
        <f t="shared" si="448"/>
        <v>0</v>
      </c>
      <c r="HD37" s="80">
        <f t="shared" si="449"/>
        <v>0</v>
      </c>
      <c r="HE37" s="80">
        <f t="shared" si="450"/>
        <v>0</v>
      </c>
      <c r="HF37" s="80">
        <f t="shared" si="451"/>
        <v>0</v>
      </c>
      <c r="HG37" s="80">
        <f t="shared" si="452"/>
        <v>0</v>
      </c>
      <c r="HH37" s="80">
        <f t="shared" si="453"/>
        <v>0</v>
      </c>
      <c r="HI37" s="80">
        <f t="shared" si="454"/>
        <v>0</v>
      </c>
      <c r="HJ37" s="84">
        <f t="shared" si="455"/>
        <v>0</v>
      </c>
      <c r="HK37" s="95">
        <f t="shared" si="456"/>
        <v>0</v>
      </c>
      <c r="HL37" s="96"/>
      <c r="HM37" s="97"/>
    </row>
    <row r="38" ht="22.5" customHeight="1" spans="1:221">
      <c r="A38" s="27">
        <v>31</v>
      </c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56"/>
      <c r="AH38" s="57">
        <f t="shared" si="307"/>
        <v>0</v>
      </c>
      <c r="AI38" s="57">
        <f t="shared" si="308"/>
        <v>0</v>
      </c>
      <c r="AJ38" s="58">
        <f t="shared" si="309"/>
        <v>0</v>
      </c>
      <c r="AK38" s="59">
        <f t="shared" si="310"/>
        <v>0</v>
      </c>
      <c r="AL38" s="60">
        <f t="shared" si="311"/>
        <v>0</v>
      </c>
      <c r="AM38" s="60">
        <f t="shared" si="312"/>
        <v>0</v>
      </c>
      <c r="AN38" s="60">
        <f t="shared" si="313"/>
        <v>0</v>
      </c>
      <c r="AO38" s="60">
        <f t="shared" si="314"/>
        <v>0</v>
      </c>
      <c r="AP38" s="60">
        <f t="shared" si="315"/>
        <v>0</v>
      </c>
      <c r="AQ38" s="60">
        <f t="shared" si="316"/>
        <v>0</v>
      </c>
      <c r="AR38" s="60">
        <f t="shared" si="317"/>
        <v>0</v>
      </c>
      <c r="AS38" s="60">
        <f t="shared" si="318"/>
        <v>0</v>
      </c>
      <c r="AT38" s="60">
        <f t="shared" si="319"/>
        <v>0</v>
      </c>
      <c r="AU38" s="60">
        <f t="shared" si="320"/>
        <v>0</v>
      </c>
      <c r="AV38" s="60">
        <f t="shared" si="321"/>
        <v>0</v>
      </c>
      <c r="AW38" s="60">
        <f t="shared" si="322"/>
        <v>0</v>
      </c>
      <c r="AX38" s="60">
        <f t="shared" si="323"/>
        <v>0</v>
      </c>
      <c r="AY38" s="60"/>
      <c r="AZ38" s="74">
        <f t="shared" si="170"/>
        <v>0</v>
      </c>
      <c r="BA38" s="74">
        <f t="shared" si="171"/>
        <v>0</v>
      </c>
      <c r="BB38" s="74">
        <f t="shared" si="172"/>
        <v>0</v>
      </c>
      <c r="BC38" s="75">
        <f t="shared" si="173"/>
        <v>0</v>
      </c>
      <c r="BD38" s="76" t="str">
        <f>LOOKUP(C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38" s="76" t="str">
        <f>LOOKUP(D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38" s="76" t="str">
        <f>LOOKUP(E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38" s="76" t="str">
        <f>LOOKUP(F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38" s="76" t="str">
        <f>LOOKUP(G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38" s="76" t="str">
        <f>LOOKUP(H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38" s="76" t="str">
        <f>LOOKUP(I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38" s="76" t="str">
        <f>LOOKUP(J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38" s="76" t="str">
        <f>LOOKUP(K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38" s="76" t="str">
        <f>LOOKUP(L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38" s="76" t="str">
        <f>LOOKUP(M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38" s="76" t="str">
        <f>LOOKUP(N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38" s="76" t="str">
        <f>LOOKUP(O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38" s="76" t="str">
        <f>LOOKUP(P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38" s="76" t="str">
        <f>LOOKUP(Q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38" s="76" t="str">
        <f>LOOKUP(R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38" s="76" t="str">
        <f>LOOKUP(S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38" s="76" t="str">
        <f>LOOKUP(T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38" s="76" t="str">
        <f>LOOKUP(U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38" s="76" t="str">
        <f>LOOKUP(V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38" s="76" t="str">
        <f>LOOKUP(W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38" s="76" t="str">
        <f>LOOKUP(X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38" s="76" t="str">
        <f>LOOKUP(Y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38" s="76" t="str">
        <f>LOOKUP(Z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38" s="76" t="str">
        <f>LOOKUP(AA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38" s="76" t="str">
        <f>LOOKUP(AB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38" s="76" t="str">
        <f>LOOKUP(AC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38" s="76" t="str">
        <f>LOOKUP(AD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38" s="76" t="str">
        <f>LOOKUP(AE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38" s="76" t="str">
        <f>LOOKUP(AF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38" s="76" t="str">
        <f>LOOKUP(AG38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38" s="79">
        <f t="shared" si="324"/>
        <v>0</v>
      </c>
      <c r="CJ38" s="79">
        <f t="shared" si="325"/>
        <v>0</v>
      </c>
      <c r="CK38" s="80">
        <f t="shared" si="326"/>
        <v>0</v>
      </c>
      <c r="CL38" s="80">
        <f t="shared" si="327"/>
        <v>0</v>
      </c>
      <c r="CM38" s="80">
        <f t="shared" si="328"/>
        <v>0</v>
      </c>
      <c r="CN38" s="80">
        <f t="shared" si="329"/>
        <v>0</v>
      </c>
      <c r="CO38" s="80">
        <f t="shared" si="330"/>
        <v>0</v>
      </c>
      <c r="CP38" s="80">
        <f t="shared" si="331"/>
        <v>0</v>
      </c>
      <c r="CQ38" s="80">
        <f t="shared" si="332"/>
        <v>0</v>
      </c>
      <c r="CR38" s="80">
        <f t="shared" si="333"/>
        <v>0</v>
      </c>
      <c r="CS38" s="80">
        <f t="shared" si="334"/>
        <v>0</v>
      </c>
      <c r="CT38" s="80">
        <f t="shared" si="335"/>
        <v>0</v>
      </c>
      <c r="CU38" s="80">
        <f t="shared" si="336"/>
        <v>0</v>
      </c>
      <c r="CV38" s="80">
        <f t="shared" si="337"/>
        <v>0</v>
      </c>
      <c r="CW38" s="80">
        <f t="shared" si="338"/>
        <v>0</v>
      </c>
      <c r="CX38" s="80">
        <f t="shared" si="339"/>
        <v>0</v>
      </c>
      <c r="CY38" s="80">
        <f t="shared" si="340"/>
        <v>0</v>
      </c>
      <c r="CZ38" s="80">
        <f t="shared" si="341"/>
        <v>0</v>
      </c>
      <c r="DA38" s="80">
        <f t="shared" si="342"/>
        <v>0</v>
      </c>
      <c r="DB38" s="80">
        <f t="shared" si="343"/>
        <v>0</v>
      </c>
      <c r="DC38" s="80">
        <f t="shared" si="344"/>
        <v>0</v>
      </c>
      <c r="DD38" s="80">
        <f t="shared" si="345"/>
        <v>0</v>
      </c>
      <c r="DE38" s="80">
        <f t="shared" si="346"/>
        <v>0</v>
      </c>
      <c r="DF38" s="80">
        <f t="shared" si="347"/>
        <v>0</v>
      </c>
      <c r="DG38" s="80">
        <f t="shared" si="348"/>
        <v>0</v>
      </c>
      <c r="DH38" s="80">
        <f t="shared" si="349"/>
        <v>0</v>
      </c>
      <c r="DI38" s="80">
        <f t="shared" si="350"/>
        <v>0</v>
      </c>
      <c r="DJ38" s="80">
        <f t="shared" si="351"/>
        <v>0</v>
      </c>
      <c r="DK38" s="80">
        <f t="shared" si="352"/>
        <v>0</v>
      </c>
      <c r="DL38" s="80">
        <f t="shared" si="353"/>
        <v>0</v>
      </c>
      <c r="DM38" s="80">
        <f t="shared" si="354"/>
        <v>0</v>
      </c>
      <c r="DN38" s="80">
        <f t="shared" si="355"/>
        <v>0</v>
      </c>
      <c r="DO38" s="80">
        <f t="shared" si="356"/>
        <v>0</v>
      </c>
      <c r="DP38" s="84">
        <f t="shared" si="357"/>
        <v>0</v>
      </c>
      <c r="DQ38" s="80">
        <f t="shared" si="358"/>
        <v>0</v>
      </c>
      <c r="DR38" s="80">
        <f t="shared" si="359"/>
        <v>0</v>
      </c>
      <c r="DS38" s="80">
        <f t="shared" si="360"/>
        <v>0</v>
      </c>
      <c r="DT38" s="80">
        <f t="shared" si="361"/>
        <v>0</v>
      </c>
      <c r="DU38" s="80">
        <f t="shared" si="362"/>
        <v>0</v>
      </c>
      <c r="DV38" s="80">
        <f t="shared" si="363"/>
        <v>0</v>
      </c>
      <c r="DW38" s="80">
        <f t="shared" si="364"/>
        <v>0</v>
      </c>
      <c r="DX38" s="80">
        <f t="shared" si="365"/>
        <v>0</v>
      </c>
      <c r="DY38" s="80">
        <f t="shared" si="366"/>
        <v>0</v>
      </c>
      <c r="DZ38" s="80">
        <f t="shared" si="367"/>
        <v>0</v>
      </c>
      <c r="EA38" s="80">
        <f t="shared" si="368"/>
        <v>0</v>
      </c>
      <c r="EB38" s="80">
        <f t="shared" si="369"/>
        <v>0</v>
      </c>
      <c r="EC38" s="80">
        <f t="shared" si="370"/>
        <v>0</v>
      </c>
      <c r="ED38" s="80">
        <f t="shared" si="371"/>
        <v>0</v>
      </c>
      <c r="EE38" s="80">
        <f t="shared" si="372"/>
        <v>0</v>
      </c>
      <c r="EF38" s="80">
        <f t="shared" si="373"/>
        <v>0</v>
      </c>
      <c r="EG38" s="80">
        <f t="shared" si="374"/>
        <v>0</v>
      </c>
      <c r="EH38" s="80">
        <f t="shared" si="375"/>
        <v>0</v>
      </c>
      <c r="EI38" s="80">
        <f t="shared" si="376"/>
        <v>0</v>
      </c>
      <c r="EJ38" s="80">
        <f t="shared" si="377"/>
        <v>0</v>
      </c>
      <c r="EK38" s="80">
        <f t="shared" si="378"/>
        <v>0</v>
      </c>
      <c r="EL38" s="80">
        <f t="shared" si="379"/>
        <v>0</v>
      </c>
      <c r="EM38" s="80">
        <f t="shared" si="380"/>
        <v>0</v>
      </c>
      <c r="EN38" s="80">
        <f t="shared" si="381"/>
        <v>0</v>
      </c>
      <c r="EO38" s="80">
        <f t="shared" si="382"/>
        <v>0</v>
      </c>
      <c r="EP38" s="80">
        <f t="shared" si="383"/>
        <v>0</v>
      </c>
      <c r="EQ38" s="80">
        <f t="shared" si="384"/>
        <v>0</v>
      </c>
      <c r="ER38" s="80">
        <f t="shared" si="385"/>
        <v>0</v>
      </c>
      <c r="ES38" s="80">
        <f t="shared" si="386"/>
        <v>0</v>
      </c>
      <c r="ET38" s="80">
        <f t="shared" si="387"/>
        <v>0</v>
      </c>
      <c r="EU38" s="80">
        <f t="shared" si="388"/>
        <v>0</v>
      </c>
      <c r="EV38" s="84">
        <f t="shared" si="389"/>
        <v>0</v>
      </c>
      <c r="EW38" s="84">
        <f t="shared" si="390"/>
        <v>0</v>
      </c>
      <c r="EX38" s="80">
        <f t="shared" si="391"/>
        <v>0</v>
      </c>
      <c r="EY38" s="80">
        <f t="shared" si="392"/>
        <v>0</v>
      </c>
      <c r="EZ38" s="80">
        <f t="shared" si="393"/>
        <v>0</v>
      </c>
      <c r="FA38" s="80">
        <f t="shared" si="394"/>
        <v>0</v>
      </c>
      <c r="FB38" s="80">
        <f t="shared" si="395"/>
        <v>0</v>
      </c>
      <c r="FC38" s="80">
        <f t="shared" si="396"/>
        <v>0</v>
      </c>
      <c r="FD38" s="80">
        <f t="shared" si="397"/>
        <v>0</v>
      </c>
      <c r="FE38" s="80">
        <f t="shared" si="398"/>
        <v>0</v>
      </c>
      <c r="FF38" s="80">
        <f t="shared" si="399"/>
        <v>0</v>
      </c>
      <c r="FG38" s="80">
        <f t="shared" si="400"/>
        <v>0</v>
      </c>
      <c r="FH38" s="80">
        <f t="shared" si="401"/>
        <v>0</v>
      </c>
      <c r="FI38" s="80">
        <f t="shared" si="402"/>
        <v>0</v>
      </c>
      <c r="FJ38" s="80">
        <f t="shared" si="403"/>
        <v>0</v>
      </c>
      <c r="FK38" s="80">
        <f t="shared" si="404"/>
        <v>0</v>
      </c>
      <c r="FL38" s="80">
        <f t="shared" si="405"/>
        <v>0</v>
      </c>
      <c r="FM38" s="80">
        <f t="shared" si="406"/>
        <v>0</v>
      </c>
      <c r="FN38" s="80">
        <f t="shared" si="407"/>
        <v>0</v>
      </c>
      <c r="FO38" s="80">
        <f t="shared" si="408"/>
        <v>0</v>
      </c>
      <c r="FP38" s="80">
        <f t="shared" si="409"/>
        <v>0</v>
      </c>
      <c r="FQ38" s="80">
        <f t="shared" si="410"/>
        <v>0</v>
      </c>
      <c r="FR38" s="80">
        <f t="shared" si="411"/>
        <v>0</v>
      </c>
      <c r="FS38" s="80">
        <f t="shared" si="412"/>
        <v>0</v>
      </c>
      <c r="FT38" s="80">
        <f t="shared" si="413"/>
        <v>0</v>
      </c>
      <c r="FU38" s="80">
        <f t="shared" si="414"/>
        <v>0</v>
      </c>
      <c r="FV38" s="80">
        <f t="shared" si="415"/>
        <v>0</v>
      </c>
      <c r="FW38" s="80">
        <f t="shared" si="416"/>
        <v>0</v>
      </c>
      <c r="FX38" s="80">
        <f t="shared" si="417"/>
        <v>0</v>
      </c>
      <c r="FY38" s="80">
        <f t="shared" si="418"/>
        <v>0</v>
      </c>
      <c r="FZ38" s="80">
        <f t="shared" si="419"/>
        <v>0</v>
      </c>
      <c r="GA38" s="80">
        <f t="shared" si="420"/>
        <v>0</v>
      </c>
      <c r="GB38" s="80">
        <f t="shared" si="421"/>
        <v>0</v>
      </c>
      <c r="GC38" s="84">
        <f t="shared" si="422"/>
        <v>0</v>
      </c>
      <c r="GD38" s="84">
        <f t="shared" si="423"/>
        <v>0</v>
      </c>
      <c r="GE38" s="80">
        <f t="shared" si="424"/>
        <v>0</v>
      </c>
      <c r="GF38" s="80">
        <f t="shared" si="425"/>
        <v>0</v>
      </c>
      <c r="GG38" s="80">
        <f t="shared" si="426"/>
        <v>0</v>
      </c>
      <c r="GH38" s="80">
        <f t="shared" si="427"/>
        <v>0</v>
      </c>
      <c r="GI38" s="80">
        <f t="shared" si="428"/>
        <v>0</v>
      </c>
      <c r="GJ38" s="80">
        <f t="shared" si="429"/>
        <v>0</v>
      </c>
      <c r="GK38" s="80">
        <f t="shared" si="430"/>
        <v>0</v>
      </c>
      <c r="GL38" s="80">
        <f t="shared" si="431"/>
        <v>0</v>
      </c>
      <c r="GM38" s="80">
        <f t="shared" si="432"/>
        <v>0</v>
      </c>
      <c r="GN38" s="80">
        <f t="shared" si="433"/>
        <v>0</v>
      </c>
      <c r="GO38" s="80">
        <f t="shared" si="434"/>
        <v>0</v>
      </c>
      <c r="GP38" s="80">
        <f t="shared" si="435"/>
        <v>0</v>
      </c>
      <c r="GQ38" s="80">
        <f t="shared" si="436"/>
        <v>0</v>
      </c>
      <c r="GR38" s="80">
        <f t="shared" si="437"/>
        <v>0</v>
      </c>
      <c r="GS38" s="80">
        <f t="shared" si="438"/>
        <v>0</v>
      </c>
      <c r="GT38" s="80">
        <f t="shared" si="439"/>
        <v>0</v>
      </c>
      <c r="GU38" s="80">
        <f t="shared" si="440"/>
        <v>0</v>
      </c>
      <c r="GV38" s="80">
        <f t="shared" si="441"/>
        <v>0</v>
      </c>
      <c r="GW38" s="80">
        <f t="shared" si="442"/>
        <v>0</v>
      </c>
      <c r="GX38" s="80">
        <f t="shared" si="443"/>
        <v>0</v>
      </c>
      <c r="GY38" s="80">
        <f t="shared" si="444"/>
        <v>0</v>
      </c>
      <c r="GZ38" s="80">
        <f t="shared" si="445"/>
        <v>0</v>
      </c>
      <c r="HA38" s="80">
        <f t="shared" si="446"/>
        <v>0</v>
      </c>
      <c r="HB38" s="80">
        <f t="shared" si="447"/>
        <v>0</v>
      </c>
      <c r="HC38" s="80">
        <f t="shared" si="448"/>
        <v>0</v>
      </c>
      <c r="HD38" s="80">
        <f t="shared" si="449"/>
        <v>0</v>
      </c>
      <c r="HE38" s="80">
        <f t="shared" si="450"/>
        <v>0</v>
      </c>
      <c r="HF38" s="80">
        <f t="shared" si="451"/>
        <v>0</v>
      </c>
      <c r="HG38" s="80">
        <f t="shared" si="452"/>
        <v>0</v>
      </c>
      <c r="HH38" s="80">
        <f t="shared" si="453"/>
        <v>0</v>
      </c>
      <c r="HI38" s="80">
        <f t="shared" si="454"/>
        <v>0</v>
      </c>
      <c r="HJ38" s="84">
        <f t="shared" si="455"/>
        <v>0</v>
      </c>
      <c r="HK38" s="95">
        <f t="shared" si="456"/>
        <v>0</v>
      </c>
      <c r="HL38" s="96"/>
      <c r="HM38" s="97"/>
    </row>
    <row r="39" ht="22.5" customHeight="1" spans="1:221">
      <c r="A39" s="27">
        <v>32</v>
      </c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56"/>
      <c r="AH39" s="57">
        <f t="shared" si="307"/>
        <v>0</v>
      </c>
      <c r="AI39" s="57">
        <f t="shared" si="308"/>
        <v>0</v>
      </c>
      <c r="AJ39" s="58">
        <f t="shared" si="309"/>
        <v>0</v>
      </c>
      <c r="AK39" s="59">
        <f t="shared" si="310"/>
        <v>0</v>
      </c>
      <c r="AL39" s="60">
        <f t="shared" si="311"/>
        <v>0</v>
      </c>
      <c r="AM39" s="60">
        <f t="shared" si="312"/>
        <v>0</v>
      </c>
      <c r="AN39" s="60">
        <f t="shared" si="313"/>
        <v>0</v>
      </c>
      <c r="AO39" s="60">
        <f t="shared" si="314"/>
        <v>0</v>
      </c>
      <c r="AP39" s="60">
        <f t="shared" si="315"/>
        <v>0</v>
      </c>
      <c r="AQ39" s="60">
        <f t="shared" si="316"/>
        <v>0</v>
      </c>
      <c r="AR39" s="60">
        <f t="shared" si="317"/>
        <v>0</v>
      </c>
      <c r="AS39" s="60">
        <f t="shared" si="318"/>
        <v>0</v>
      </c>
      <c r="AT39" s="60">
        <f t="shared" si="319"/>
        <v>0</v>
      </c>
      <c r="AU39" s="60">
        <f t="shared" si="320"/>
        <v>0</v>
      </c>
      <c r="AV39" s="60">
        <f t="shared" si="321"/>
        <v>0</v>
      </c>
      <c r="AW39" s="60">
        <f t="shared" si="322"/>
        <v>0</v>
      </c>
      <c r="AX39" s="60">
        <f t="shared" si="323"/>
        <v>0</v>
      </c>
      <c r="AY39" s="60"/>
      <c r="AZ39" s="74">
        <f t="shared" si="170"/>
        <v>0</v>
      </c>
      <c r="BA39" s="74">
        <f t="shared" si="171"/>
        <v>0</v>
      </c>
      <c r="BB39" s="74">
        <f t="shared" si="172"/>
        <v>0</v>
      </c>
      <c r="BC39" s="75">
        <f t="shared" si="173"/>
        <v>0</v>
      </c>
      <c r="BD39" s="76" t="str">
        <f>LOOKUP(C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39" s="76" t="str">
        <f>LOOKUP(D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39" s="76" t="str">
        <f>LOOKUP(E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39" s="76" t="str">
        <f>LOOKUP(F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39" s="76" t="str">
        <f>LOOKUP(G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39" s="76" t="str">
        <f>LOOKUP(H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39" s="76" t="str">
        <f>LOOKUP(I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39" s="76" t="str">
        <f>LOOKUP(J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39" s="76" t="str">
        <f>LOOKUP(K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39" s="76" t="str">
        <f>LOOKUP(L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39" s="76" t="str">
        <f>LOOKUP(M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39" s="76" t="str">
        <f>LOOKUP(N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39" s="76" t="str">
        <f>LOOKUP(O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39" s="76" t="str">
        <f>LOOKUP(P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39" s="76" t="str">
        <f>LOOKUP(Q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39" s="76" t="str">
        <f>LOOKUP(R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39" s="76" t="str">
        <f>LOOKUP(S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39" s="76" t="str">
        <f>LOOKUP(T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39" s="76" t="str">
        <f>LOOKUP(U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39" s="76" t="str">
        <f>LOOKUP(V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39" s="76" t="str">
        <f>LOOKUP(W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39" s="76" t="str">
        <f>LOOKUP(X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39" s="76" t="str">
        <f>LOOKUP(Y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39" s="76" t="str">
        <f>LOOKUP(Z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39" s="76" t="str">
        <f>LOOKUP(AA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39" s="76" t="str">
        <f>LOOKUP(AB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39" s="76" t="str">
        <f>LOOKUP(AC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39" s="76" t="str">
        <f>LOOKUP(AD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39" s="76" t="str">
        <f>LOOKUP(AE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39" s="76" t="str">
        <f>LOOKUP(AF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39" s="76" t="str">
        <f>LOOKUP(AG39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39" s="79">
        <f t="shared" si="324"/>
        <v>0</v>
      </c>
      <c r="CJ39" s="79">
        <f t="shared" si="325"/>
        <v>0</v>
      </c>
      <c r="CK39" s="80">
        <f t="shared" si="326"/>
        <v>0</v>
      </c>
      <c r="CL39" s="80">
        <f t="shared" si="327"/>
        <v>0</v>
      </c>
      <c r="CM39" s="80">
        <f t="shared" si="328"/>
        <v>0</v>
      </c>
      <c r="CN39" s="80">
        <f t="shared" si="329"/>
        <v>0</v>
      </c>
      <c r="CO39" s="80">
        <f t="shared" si="330"/>
        <v>0</v>
      </c>
      <c r="CP39" s="80">
        <f t="shared" si="331"/>
        <v>0</v>
      </c>
      <c r="CQ39" s="80">
        <f t="shared" si="332"/>
        <v>0</v>
      </c>
      <c r="CR39" s="80">
        <f t="shared" si="333"/>
        <v>0</v>
      </c>
      <c r="CS39" s="80">
        <f t="shared" si="334"/>
        <v>0</v>
      </c>
      <c r="CT39" s="80">
        <f t="shared" si="335"/>
        <v>0</v>
      </c>
      <c r="CU39" s="80">
        <f t="shared" si="336"/>
        <v>0</v>
      </c>
      <c r="CV39" s="80">
        <f t="shared" si="337"/>
        <v>0</v>
      </c>
      <c r="CW39" s="80">
        <f t="shared" si="338"/>
        <v>0</v>
      </c>
      <c r="CX39" s="80">
        <f t="shared" si="339"/>
        <v>0</v>
      </c>
      <c r="CY39" s="80">
        <f t="shared" si="340"/>
        <v>0</v>
      </c>
      <c r="CZ39" s="80">
        <f t="shared" si="341"/>
        <v>0</v>
      </c>
      <c r="DA39" s="80">
        <f t="shared" si="342"/>
        <v>0</v>
      </c>
      <c r="DB39" s="80">
        <f t="shared" si="343"/>
        <v>0</v>
      </c>
      <c r="DC39" s="80">
        <f t="shared" si="344"/>
        <v>0</v>
      </c>
      <c r="DD39" s="80">
        <f t="shared" si="345"/>
        <v>0</v>
      </c>
      <c r="DE39" s="80">
        <f t="shared" si="346"/>
        <v>0</v>
      </c>
      <c r="DF39" s="80">
        <f t="shared" si="347"/>
        <v>0</v>
      </c>
      <c r="DG39" s="80">
        <f t="shared" si="348"/>
        <v>0</v>
      </c>
      <c r="DH39" s="80">
        <f t="shared" si="349"/>
        <v>0</v>
      </c>
      <c r="DI39" s="80">
        <f t="shared" si="350"/>
        <v>0</v>
      </c>
      <c r="DJ39" s="80">
        <f t="shared" si="351"/>
        <v>0</v>
      </c>
      <c r="DK39" s="80">
        <f t="shared" si="352"/>
        <v>0</v>
      </c>
      <c r="DL39" s="80">
        <f t="shared" si="353"/>
        <v>0</v>
      </c>
      <c r="DM39" s="80">
        <f t="shared" si="354"/>
        <v>0</v>
      </c>
      <c r="DN39" s="80">
        <f t="shared" si="355"/>
        <v>0</v>
      </c>
      <c r="DO39" s="80">
        <f t="shared" si="356"/>
        <v>0</v>
      </c>
      <c r="DP39" s="84">
        <f t="shared" si="357"/>
        <v>0</v>
      </c>
      <c r="DQ39" s="80">
        <f t="shared" si="358"/>
        <v>0</v>
      </c>
      <c r="DR39" s="80">
        <f t="shared" si="359"/>
        <v>0</v>
      </c>
      <c r="DS39" s="80">
        <f t="shared" si="360"/>
        <v>0</v>
      </c>
      <c r="DT39" s="80">
        <f t="shared" si="361"/>
        <v>0</v>
      </c>
      <c r="DU39" s="80">
        <f t="shared" si="362"/>
        <v>0</v>
      </c>
      <c r="DV39" s="80">
        <f t="shared" si="363"/>
        <v>0</v>
      </c>
      <c r="DW39" s="80">
        <f t="shared" si="364"/>
        <v>0</v>
      </c>
      <c r="DX39" s="80">
        <f t="shared" si="365"/>
        <v>0</v>
      </c>
      <c r="DY39" s="80">
        <f t="shared" si="366"/>
        <v>0</v>
      </c>
      <c r="DZ39" s="80">
        <f t="shared" si="367"/>
        <v>0</v>
      </c>
      <c r="EA39" s="80">
        <f t="shared" si="368"/>
        <v>0</v>
      </c>
      <c r="EB39" s="80">
        <f t="shared" si="369"/>
        <v>0</v>
      </c>
      <c r="EC39" s="80">
        <f t="shared" si="370"/>
        <v>0</v>
      </c>
      <c r="ED39" s="80">
        <f t="shared" si="371"/>
        <v>0</v>
      </c>
      <c r="EE39" s="80">
        <f t="shared" si="372"/>
        <v>0</v>
      </c>
      <c r="EF39" s="80">
        <f t="shared" si="373"/>
        <v>0</v>
      </c>
      <c r="EG39" s="80">
        <f t="shared" si="374"/>
        <v>0</v>
      </c>
      <c r="EH39" s="80">
        <f t="shared" si="375"/>
        <v>0</v>
      </c>
      <c r="EI39" s="80">
        <f t="shared" si="376"/>
        <v>0</v>
      </c>
      <c r="EJ39" s="80">
        <f t="shared" si="377"/>
        <v>0</v>
      </c>
      <c r="EK39" s="80">
        <f t="shared" si="378"/>
        <v>0</v>
      </c>
      <c r="EL39" s="80">
        <f t="shared" si="379"/>
        <v>0</v>
      </c>
      <c r="EM39" s="80">
        <f t="shared" si="380"/>
        <v>0</v>
      </c>
      <c r="EN39" s="80">
        <f t="shared" si="381"/>
        <v>0</v>
      </c>
      <c r="EO39" s="80">
        <f t="shared" si="382"/>
        <v>0</v>
      </c>
      <c r="EP39" s="80">
        <f t="shared" si="383"/>
        <v>0</v>
      </c>
      <c r="EQ39" s="80">
        <f t="shared" si="384"/>
        <v>0</v>
      </c>
      <c r="ER39" s="80">
        <f t="shared" si="385"/>
        <v>0</v>
      </c>
      <c r="ES39" s="80">
        <f t="shared" si="386"/>
        <v>0</v>
      </c>
      <c r="ET39" s="80">
        <f t="shared" si="387"/>
        <v>0</v>
      </c>
      <c r="EU39" s="80">
        <f t="shared" si="388"/>
        <v>0</v>
      </c>
      <c r="EV39" s="84">
        <f t="shared" si="389"/>
        <v>0</v>
      </c>
      <c r="EW39" s="84">
        <f t="shared" si="390"/>
        <v>0</v>
      </c>
      <c r="EX39" s="80">
        <f t="shared" si="391"/>
        <v>0</v>
      </c>
      <c r="EY39" s="80">
        <f t="shared" si="392"/>
        <v>0</v>
      </c>
      <c r="EZ39" s="80">
        <f t="shared" si="393"/>
        <v>0</v>
      </c>
      <c r="FA39" s="80">
        <f t="shared" si="394"/>
        <v>0</v>
      </c>
      <c r="FB39" s="80">
        <f t="shared" si="395"/>
        <v>0</v>
      </c>
      <c r="FC39" s="80">
        <f t="shared" si="396"/>
        <v>0</v>
      </c>
      <c r="FD39" s="80">
        <f t="shared" si="397"/>
        <v>0</v>
      </c>
      <c r="FE39" s="80">
        <f t="shared" si="398"/>
        <v>0</v>
      </c>
      <c r="FF39" s="80">
        <f t="shared" si="399"/>
        <v>0</v>
      </c>
      <c r="FG39" s="80">
        <f t="shared" si="400"/>
        <v>0</v>
      </c>
      <c r="FH39" s="80">
        <f t="shared" si="401"/>
        <v>0</v>
      </c>
      <c r="FI39" s="80">
        <f t="shared" si="402"/>
        <v>0</v>
      </c>
      <c r="FJ39" s="80">
        <f t="shared" si="403"/>
        <v>0</v>
      </c>
      <c r="FK39" s="80">
        <f t="shared" si="404"/>
        <v>0</v>
      </c>
      <c r="FL39" s="80">
        <f t="shared" si="405"/>
        <v>0</v>
      </c>
      <c r="FM39" s="80">
        <f t="shared" si="406"/>
        <v>0</v>
      </c>
      <c r="FN39" s="80">
        <f t="shared" si="407"/>
        <v>0</v>
      </c>
      <c r="FO39" s="80">
        <f t="shared" si="408"/>
        <v>0</v>
      </c>
      <c r="FP39" s="80">
        <f t="shared" si="409"/>
        <v>0</v>
      </c>
      <c r="FQ39" s="80">
        <f t="shared" si="410"/>
        <v>0</v>
      </c>
      <c r="FR39" s="80">
        <f t="shared" si="411"/>
        <v>0</v>
      </c>
      <c r="FS39" s="80">
        <f t="shared" si="412"/>
        <v>0</v>
      </c>
      <c r="FT39" s="80">
        <f t="shared" si="413"/>
        <v>0</v>
      </c>
      <c r="FU39" s="80">
        <f t="shared" si="414"/>
        <v>0</v>
      </c>
      <c r="FV39" s="80">
        <f t="shared" si="415"/>
        <v>0</v>
      </c>
      <c r="FW39" s="80">
        <f t="shared" si="416"/>
        <v>0</v>
      </c>
      <c r="FX39" s="80">
        <f t="shared" si="417"/>
        <v>0</v>
      </c>
      <c r="FY39" s="80">
        <f t="shared" si="418"/>
        <v>0</v>
      </c>
      <c r="FZ39" s="80">
        <f t="shared" si="419"/>
        <v>0</v>
      </c>
      <c r="GA39" s="80">
        <f t="shared" si="420"/>
        <v>0</v>
      </c>
      <c r="GB39" s="80">
        <f t="shared" si="421"/>
        <v>0</v>
      </c>
      <c r="GC39" s="84">
        <f t="shared" si="422"/>
        <v>0</v>
      </c>
      <c r="GD39" s="84">
        <f t="shared" si="423"/>
        <v>0</v>
      </c>
      <c r="GE39" s="80">
        <f t="shared" si="424"/>
        <v>0</v>
      </c>
      <c r="GF39" s="80">
        <f t="shared" si="425"/>
        <v>0</v>
      </c>
      <c r="GG39" s="80">
        <f t="shared" si="426"/>
        <v>0</v>
      </c>
      <c r="GH39" s="80">
        <f t="shared" si="427"/>
        <v>0</v>
      </c>
      <c r="GI39" s="80">
        <f t="shared" si="428"/>
        <v>0</v>
      </c>
      <c r="GJ39" s="80">
        <f t="shared" si="429"/>
        <v>0</v>
      </c>
      <c r="GK39" s="80">
        <f t="shared" si="430"/>
        <v>0</v>
      </c>
      <c r="GL39" s="80">
        <f t="shared" si="431"/>
        <v>0</v>
      </c>
      <c r="GM39" s="80">
        <f t="shared" si="432"/>
        <v>0</v>
      </c>
      <c r="GN39" s="80">
        <f t="shared" si="433"/>
        <v>0</v>
      </c>
      <c r="GO39" s="80">
        <f t="shared" si="434"/>
        <v>0</v>
      </c>
      <c r="GP39" s="80">
        <f t="shared" si="435"/>
        <v>0</v>
      </c>
      <c r="GQ39" s="80">
        <f t="shared" si="436"/>
        <v>0</v>
      </c>
      <c r="GR39" s="80">
        <f t="shared" si="437"/>
        <v>0</v>
      </c>
      <c r="GS39" s="80">
        <f t="shared" si="438"/>
        <v>0</v>
      </c>
      <c r="GT39" s="80">
        <f t="shared" si="439"/>
        <v>0</v>
      </c>
      <c r="GU39" s="80">
        <f t="shared" si="440"/>
        <v>0</v>
      </c>
      <c r="GV39" s="80">
        <f t="shared" si="441"/>
        <v>0</v>
      </c>
      <c r="GW39" s="80">
        <f t="shared" si="442"/>
        <v>0</v>
      </c>
      <c r="GX39" s="80">
        <f t="shared" si="443"/>
        <v>0</v>
      </c>
      <c r="GY39" s="80">
        <f t="shared" si="444"/>
        <v>0</v>
      </c>
      <c r="GZ39" s="80">
        <f t="shared" si="445"/>
        <v>0</v>
      </c>
      <c r="HA39" s="80">
        <f t="shared" si="446"/>
        <v>0</v>
      </c>
      <c r="HB39" s="80">
        <f t="shared" si="447"/>
        <v>0</v>
      </c>
      <c r="HC39" s="80">
        <f t="shared" si="448"/>
        <v>0</v>
      </c>
      <c r="HD39" s="80">
        <f t="shared" si="449"/>
        <v>0</v>
      </c>
      <c r="HE39" s="80">
        <f t="shared" si="450"/>
        <v>0</v>
      </c>
      <c r="HF39" s="80">
        <f t="shared" si="451"/>
        <v>0</v>
      </c>
      <c r="HG39" s="80">
        <f t="shared" si="452"/>
        <v>0</v>
      </c>
      <c r="HH39" s="80">
        <f t="shared" si="453"/>
        <v>0</v>
      </c>
      <c r="HI39" s="80">
        <f t="shared" si="454"/>
        <v>0</v>
      </c>
      <c r="HJ39" s="84">
        <f t="shared" si="455"/>
        <v>0</v>
      </c>
      <c r="HK39" s="95">
        <f t="shared" si="456"/>
        <v>0</v>
      </c>
      <c r="HL39" s="96"/>
      <c r="HM39" s="97"/>
    </row>
    <row r="40" ht="22.5" customHeight="1" spans="1:221">
      <c r="A40" s="27">
        <v>33</v>
      </c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56"/>
      <c r="AH40" s="57">
        <f t="shared" si="307"/>
        <v>0</v>
      </c>
      <c r="AI40" s="57">
        <f t="shared" si="308"/>
        <v>0</v>
      </c>
      <c r="AJ40" s="58">
        <f t="shared" si="309"/>
        <v>0</v>
      </c>
      <c r="AK40" s="59">
        <f t="shared" si="310"/>
        <v>0</v>
      </c>
      <c r="AL40" s="60">
        <f t="shared" si="311"/>
        <v>0</v>
      </c>
      <c r="AM40" s="60">
        <f t="shared" si="312"/>
        <v>0</v>
      </c>
      <c r="AN40" s="60">
        <f t="shared" si="313"/>
        <v>0</v>
      </c>
      <c r="AO40" s="60">
        <f t="shared" si="314"/>
        <v>0</v>
      </c>
      <c r="AP40" s="60">
        <f t="shared" si="315"/>
        <v>0</v>
      </c>
      <c r="AQ40" s="60">
        <f t="shared" si="316"/>
        <v>0</v>
      </c>
      <c r="AR40" s="60">
        <f t="shared" si="317"/>
        <v>0</v>
      </c>
      <c r="AS40" s="60">
        <f t="shared" si="318"/>
        <v>0</v>
      </c>
      <c r="AT40" s="60">
        <f t="shared" si="319"/>
        <v>0</v>
      </c>
      <c r="AU40" s="60">
        <f t="shared" si="320"/>
        <v>0</v>
      </c>
      <c r="AV40" s="60">
        <f t="shared" si="321"/>
        <v>0</v>
      </c>
      <c r="AW40" s="60">
        <f t="shared" si="322"/>
        <v>0</v>
      </c>
      <c r="AX40" s="60">
        <f t="shared" si="323"/>
        <v>0</v>
      </c>
      <c r="AY40" s="60"/>
      <c r="AZ40" s="74">
        <f t="shared" si="170"/>
        <v>0</v>
      </c>
      <c r="BA40" s="74">
        <f t="shared" si="171"/>
        <v>0</v>
      </c>
      <c r="BB40" s="74">
        <f t="shared" si="172"/>
        <v>0</v>
      </c>
      <c r="BC40" s="75">
        <f t="shared" si="173"/>
        <v>0</v>
      </c>
      <c r="BD40" s="76" t="str">
        <f>LOOKUP(C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40" s="76" t="str">
        <f>LOOKUP(D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40" s="76" t="str">
        <f>LOOKUP(E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40" s="76" t="str">
        <f>LOOKUP(F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40" s="76" t="str">
        <f>LOOKUP(G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40" s="76" t="str">
        <f>LOOKUP(H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40" s="76" t="str">
        <f>LOOKUP(I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40" s="76" t="str">
        <f>LOOKUP(J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40" s="76" t="str">
        <f>LOOKUP(K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40" s="76" t="str">
        <f>LOOKUP(L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40" s="76" t="str">
        <f>LOOKUP(M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40" s="76" t="str">
        <f>LOOKUP(N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40" s="76" t="str">
        <f>LOOKUP(O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40" s="76" t="str">
        <f>LOOKUP(P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40" s="76" t="str">
        <f>LOOKUP(Q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40" s="76" t="str">
        <f>LOOKUP(R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40" s="76" t="str">
        <f>LOOKUP(S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40" s="76" t="str">
        <f>LOOKUP(T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40" s="76" t="str">
        <f>LOOKUP(U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40" s="76" t="str">
        <f>LOOKUP(V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40" s="76" t="str">
        <f>LOOKUP(W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40" s="76" t="str">
        <f>LOOKUP(X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40" s="76" t="str">
        <f>LOOKUP(Y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40" s="76" t="str">
        <f>LOOKUP(Z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40" s="76" t="str">
        <f>LOOKUP(AA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40" s="76" t="str">
        <f>LOOKUP(AB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40" s="76" t="str">
        <f>LOOKUP(AC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40" s="76" t="str">
        <f>LOOKUP(AD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40" s="76" t="str">
        <f>LOOKUP(AE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40" s="76" t="str">
        <f>LOOKUP(AF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40" s="76" t="str">
        <f>LOOKUP(AG40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40" s="79">
        <f t="shared" si="324"/>
        <v>0</v>
      </c>
      <c r="CJ40" s="79">
        <f t="shared" si="325"/>
        <v>0</v>
      </c>
      <c r="CK40" s="80">
        <f t="shared" si="326"/>
        <v>0</v>
      </c>
      <c r="CL40" s="80">
        <f t="shared" si="327"/>
        <v>0</v>
      </c>
      <c r="CM40" s="80">
        <f t="shared" si="328"/>
        <v>0</v>
      </c>
      <c r="CN40" s="80">
        <f t="shared" si="329"/>
        <v>0</v>
      </c>
      <c r="CO40" s="80">
        <f t="shared" si="330"/>
        <v>0</v>
      </c>
      <c r="CP40" s="80">
        <f t="shared" si="331"/>
        <v>0</v>
      </c>
      <c r="CQ40" s="80">
        <f t="shared" si="332"/>
        <v>0</v>
      </c>
      <c r="CR40" s="80">
        <f t="shared" si="333"/>
        <v>0</v>
      </c>
      <c r="CS40" s="80">
        <f t="shared" si="334"/>
        <v>0</v>
      </c>
      <c r="CT40" s="80">
        <f t="shared" si="335"/>
        <v>0</v>
      </c>
      <c r="CU40" s="80">
        <f t="shared" si="336"/>
        <v>0</v>
      </c>
      <c r="CV40" s="80">
        <f t="shared" si="337"/>
        <v>0</v>
      </c>
      <c r="CW40" s="80">
        <f t="shared" si="338"/>
        <v>0</v>
      </c>
      <c r="CX40" s="80">
        <f t="shared" si="339"/>
        <v>0</v>
      </c>
      <c r="CY40" s="80">
        <f t="shared" si="340"/>
        <v>0</v>
      </c>
      <c r="CZ40" s="80">
        <f t="shared" si="341"/>
        <v>0</v>
      </c>
      <c r="DA40" s="80">
        <f t="shared" si="342"/>
        <v>0</v>
      </c>
      <c r="DB40" s="80">
        <f t="shared" si="343"/>
        <v>0</v>
      </c>
      <c r="DC40" s="80">
        <f t="shared" si="344"/>
        <v>0</v>
      </c>
      <c r="DD40" s="80">
        <f t="shared" si="345"/>
        <v>0</v>
      </c>
      <c r="DE40" s="80">
        <f t="shared" si="346"/>
        <v>0</v>
      </c>
      <c r="DF40" s="80">
        <f t="shared" si="347"/>
        <v>0</v>
      </c>
      <c r="DG40" s="80">
        <f t="shared" si="348"/>
        <v>0</v>
      </c>
      <c r="DH40" s="80">
        <f t="shared" si="349"/>
        <v>0</v>
      </c>
      <c r="DI40" s="80">
        <f t="shared" si="350"/>
        <v>0</v>
      </c>
      <c r="DJ40" s="80">
        <f t="shared" si="351"/>
        <v>0</v>
      </c>
      <c r="DK40" s="80">
        <f t="shared" si="352"/>
        <v>0</v>
      </c>
      <c r="DL40" s="80">
        <f t="shared" si="353"/>
        <v>0</v>
      </c>
      <c r="DM40" s="80">
        <f t="shared" si="354"/>
        <v>0</v>
      </c>
      <c r="DN40" s="80">
        <f t="shared" si="355"/>
        <v>0</v>
      </c>
      <c r="DO40" s="80">
        <f t="shared" si="356"/>
        <v>0</v>
      </c>
      <c r="DP40" s="84">
        <f t="shared" si="357"/>
        <v>0</v>
      </c>
      <c r="DQ40" s="80">
        <f t="shared" si="358"/>
        <v>0</v>
      </c>
      <c r="DR40" s="80">
        <f t="shared" si="359"/>
        <v>0</v>
      </c>
      <c r="DS40" s="80">
        <f t="shared" si="360"/>
        <v>0</v>
      </c>
      <c r="DT40" s="80">
        <f t="shared" si="361"/>
        <v>0</v>
      </c>
      <c r="DU40" s="80">
        <f t="shared" si="362"/>
        <v>0</v>
      </c>
      <c r="DV40" s="80">
        <f t="shared" si="363"/>
        <v>0</v>
      </c>
      <c r="DW40" s="80">
        <f t="shared" si="364"/>
        <v>0</v>
      </c>
      <c r="DX40" s="80">
        <f t="shared" si="365"/>
        <v>0</v>
      </c>
      <c r="DY40" s="80">
        <f t="shared" si="366"/>
        <v>0</v>
      </c>
      <c r="DZ40" s="80">
        <f t="shared" si="367"/>
        <v>0</v>
      </c>
      <c r="EA40" s="80">
        <f t="shared" si="368"/>
        <v>0</v>
      </c>
      <c r="EB40" s="80">
        <f t="shared" si="369"/>
        <v>0</v>
      </c>
      <c r="EC40" s="80">
        <f t="shared" si="370"/>
        <v>0</v>
      </c>
      <c r="ED40" s="80">
        <f t="shared" si="371"/>
        <v>0</v>
      </c>
      <c r="EE40" s="80">
        <f t="shared" si="372"/>
        <v>0</v>
      </c>
      <c r="EF40" s="80">
        <f t="shared" si="373"/>
        <v>0</v>
      </c>
      <c r="EG40" s="80">
        <f t="shared" si="374"/>
        <v>0</v>
      </c>
      <c r="EH40" s="80">
        <f t="shared" si="375"/>
        <v>0</v>
      </c>
      <c r="EI40" s="80">
        <f t="shared" si="376"/>
        <v>0</v>
      </c>
      <c r="EJ40" s="80">
        <f t="shared" si="377"/>
        <v>0</v>
      </c>
      <c r="EK40" s="80">
        <f t="shared" si="378"/>
        <v>0</v>
      </c>
      <c r="EL40" s="80">
        <f t="shared" si="379"/>
        <v>0</v>
      </c>
      <c r="EM40" s="80">
        <f t="shared" si="380"/>
        <v>0</v>
      </c>
      <c r="EN40" s="80">
        <f t="shared" si="381"/>
        <v>0</v>
      </c>
      <c r="EO40" s="80">
        <f t="shared" si="382"/>
        <v>0</v>
      </c>
      <c r="EP40" s="80">
        <f t="shared" si="383"/>
        <v>0</v>
      </c>
      <c r="EQ40" s="80">
        <f t="shared" si="384"/>
        <v>0</v>
      </c>
      <c r="ER40" s="80">
        <f t="shared" si="385"/>
        <v>0</v>
      </c>
      <c r="ES40" s="80">
        <f t="shared" si="386"/>
        <v>0</v>
      </c>
      <c r="ET40" s="80">
        <f t="shared" si="387"/>
        <v>0</v>
      </c>
      <c r="EU40" s="80">
        <f t="shared" si="388"/>
        <v>0</v>
      </c>
      <c r="EV40" s="84">
        <f t="shared" si="389"/>
        <v>0</v>
      </c>
      <c r="EW40" s="84">
        <f t="shared" si="390"/>
        <v>0</v>
      </c>
      <c r="EX40" s="80">
        <f t="shared" si="391"/>
        <v>0</v>
      </c>
      <c r="EY40" s="80">
        <f t="shared" si="392"/>
        <v>0</v>
      </c>
      <c r="EZ40" s="80">
        <f t="shared" si="393"/>
        <v>0</v>
      </c>
      <c r="FA40" s="80">
        <f t="shared" si="394"/>
        <v>0</v>
      </c>
      <c r="FB40" s="80">
        <f t="shared" si="395"/>
        <v>0</v>
      </c>
      <c r="FC40" s="80">
        <f t="shared" si="396"/>
        <v>0</v>
      </c>
      <c r="FD40" s="80">
        <f t="shared" si="397"/>
        <v>0</v>
      </c>
      <c r="FE40" s="80">
        <f t="shared" si="398"/>
        <v>0</v>
      </c>
      <c r="FF40" s="80">
        <f t="shared" si="399"/>
        <v>0</v>
      </c>
      <c r="FG40" s="80">
        <f t="shared" si="400"/>
        <v>0</v>
      </c>
      <c r="FH40" s="80">
        <f t="shared" si="401"/>
        <v>0</v>
      </c>
      <c r="FI40" s="80">
        <f t="shared" si="402"/>
        <v>0</v>
      </c>
      <c r="FJ40" s="80">
        <f t="shared" si="403"/>
        <v>0</v>
      </c>
      <c r="FK40" s="80">
        <f t="shared" si="404"/>
        <v>0</v>
      </c>
      <c r="FL40" s="80">
        <f t="shared" si="405"/>
        <v>0</v>
      </c>
      <c r="FM40" s="80">
        <f t="shared" si="406"/>
        <v>0</v>
      </c>
      <c r="FN40" s="80">
        <f t="shared" si="407"/>
        <v>0</v>
      </c>
      <c r="FO40" s="80">
        <f t="shared" si="408"/>
        <v>0</v>
      </c>
      <c r="FP40" s="80">
        <f t="shared" si="409"/>
        <v>0</v>
      </c>
      <c r="FQ40" s="80">
        <f t="shared" si="410"/>
        <v>0</v>
      </c>
      <c r="FR40" s="80">
        <f t="shared" si="411"/>
        <v>0</v>
      </c>
      <c r="FS40" s="80">
        <f t="shared" si="412"/>
        <v>0</v>
      </c>
      <c r="FT40" s="80">
        <f t="shared" si="413"/>
        <v>0</v>
      </c>
      <c r="FU40" s="80">
        <f t="shared" si="414"/>
        <v>0</v>
      </c>
      <c r="FV40" s="80">
        <f t="shared" si="415"/>
        <v>0</v>
      </c>
      <c r="FW40" s="80">
        <f t="shared" si="416"/>
        <v>0</v>
      </c>
      <c r="FX40" s="80">
        <f t="shared" si="417"/>
        <v>0</v>
      </c>
      <c r="FY40" s="80">
        <f t="shared" si="418"/>
        <v>0</v>
      </c>
      <c r="FZ40" s="80">
        <f t="shared" si="419"/>
        <v>0</v>
      </c>
      <c r="GA40" s="80">
        <f t="shared" si="420"/>
        <v>0</v>
      </c>
      <c r="GB40" s="80">
        <f t="shared" si="421"/>
        <v>0</v>
      </c>
      <c r="GC40" s="84">
        <f t="shared" si="422"/>
        <v>0</v>
      </c>
      <c r="GD40" s="84">
        <f t="shared" si="423"/>
        <v>0</v>
      </c>
      <c r="GE40" s="80">
        <f t="shared" si="424"/>
        <v>0</v>
      </c>
      <c r="GF40" s="80">
        <f t="shared" si="425"/>
        <v>0</v>
      </c>
      <c r="GG40" s="80">
        <f t="shared" si="426"/>
        <v>0</v>
      </c>
      <c r="GH40" s="80">
        <f t="shared" si="427"/>
        <v>0</v>
      </c>
      <c r="GI40" s="80">
        <f t="shared" si="428"/>
        <v>0</v>
      </c>
      <c r="GJ40" s="80">
        <f t="shared" si="429"/>
        <v>0</v>
      </c>
      <c r="GK40" s="80">
        <f t="shared" si="430"/>
        <v>0</v>
      </c>
      <c r="GL40" s="80">
        <f t="shared" si="431"/>
        <v>0</v>
      </c>
      <c r="GM40" s="80">
        <f t="shared" si="432"/>
        <v>0</v>
      </c>
      <c r="GN40" s="80">
        <f t="shared" si="433"/>
        <v>0</v>
      </c>
      <c r="GO40" s="80">
        <f t="shared" si="434"/>
        <v>0</v>
      </c>
      <c r="GP40" s="80">
        <f t="shared" si="435"/>
        <v>0</v>
      </c>
      <c r="GQ40" s="80">
        <f t="shared" si="436"/>
        <v>0</v>
      </c>
      <c r="GR40" s="80">
        <f t="shared" si="437"/>
        <v>0</v>
      </c>
      <c r="GS40" s="80">
        <f t="shared" si="438"/>
        <v>0</v>
      </c>
      <c r="GT40" s="80">
        <f t="shared" si="439"/>
        <v>0</v>
      </c>
      <c r="GU40" s="80">
        <f t="shared" si="440"/>
        <v>0</v>
      </c>
      <c r="GV40" s="80">
        <f t="shared" si="441"/>
        <v>0</v>
      </c>
      <c r="GW40" s="80">
        <f t="shared" si="442"/>
        <v>0</v>
      </c>
      <c r="GX40" s="80">
        <f t="shared" si="443"/>
        <v>0</v>
      </c>
      <c r="GY40" s="80">
        <f t="shared" si="444"/>
        <v>0</v>
      </c>
      <c r="GZ40" s="80">
        <f t="shared" si="445"/>
        <v>0</v>
      </c>
      <c r="HA40" s="80">
        <f t="shared" si="446"/>
        <v>0</v>
      </c>
      <c r="HB40" s="80">
        <f t="shared" si="447"/>
        <v>0</v>
      </c>
      <c r="HC40" s="80">
        <f t="shared" si="448"/>
        <v>0</v>
      </c>
      <c r="HD40" s="80">
        <f t="shared" si="449"/>
        <v>0</v>
      </c>
      <c r="HE40" s="80">
        <f t="shared" si="450"/>
        <v>0</v>
      </c>
      <c r="HF40" s="80">
        <f t="shared" si="451"/>
        <v>0</v>
      </c>
      <c r="HG40" s="80">
        <f t="shared" si="452"/>
        <v>0</v>
      </c>
      <c r="HH40" s="80">
        <f t="shared" si="453"/>
        <v>0</v>
      </c>
      <c r="HI40" s="80">
        <f t="shared" si="454"/>
        <v>0</v>
      </c>
      <c r="HJ40" s="84">
        <f t="shared" si="455"/>
        <v>0</v>
      </c>
      <c r="HK40" s="95">
        <f t="shared" si="456"/>
        <v>0</v>
      </c>
      <c r="HL40" s="96"/>
      <c r="HM40" s="97"/>
    </row>
    <row r="41" ht="22.5" customHeight="1" spans="1:221">
      <c r="A41" s="27">
        <v>34</v>
      </c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56"/>
      <c r="AH41" s="57">
        <f t="shared" si="307"/>
        <v>0</v>
      </c>
      <c r="AI41" s="57">
        <f t="shared" si="308"/>
        <v>0</v>
      </c>
      <c r="AJ41" s="58">
        <f t="shared" si="309"/>
        <v>0</v>
      </c>
      <c r="AK41" s="59">
        <f t="shared" si="310"/>
        <v>0</v>
      </c>
      <c r="AL41" s="60">
        <f t="shared" si="311"/>
        <v>0</v>
      </c>
      <c r="AM41" s="60">
        <f t="shared" si="312"/>
        <v>0</v>
      </c>
      <c r="AN41" s="60">
        <f t="shared" si="313"/>
        <v>0</v>
      </c>
      <c r="AO41" s="60">
        <f t="shared" si="314"/>
        <v>0</v>
      </c>
      <c r="AP41" s="60">
        <f t="shared" si="315"/>
        <v>0</v>
      </c>
      <c r="AQ41" s="60">
        <f t="shared" si="316"/>
        <v>0</v>
      </c>
      <c r="AR41" s="60">
        <f t="shared" si="317"/>
        <v>0</v>
      </c>
      <c r="AS41" s="60">
        <f t="shared" si="318"/>
        <v>0</v>
      </c>
      <c r="AT41" s="60">
        <f t="shared" si="319"/>
        <v>0</v>
      </c>
      <c r="AU41" s="60">
        <f t="shared" si="320"/>
        <v>0</v>
      </c>
      <c r="AV41" s="60">
        <f t="shared" si="321"/>
        <v>0</v>
      </c>
      <c r="AW41" s="60">
        <f t="shared" si="322"/>
        <v>0</v>
      </c>
      <c r="AX41" s="60">
        <f t="shared" si="323"/>
        <v>0</v>
      </c>
      <c r="AY41" s="60"/>
      <c r="AZ41" s="74">
        <f t="shared" si="170"/>
        <v>0</v>
      </c>
      <c r="BA41" s="74">
        <f t="shared" si="171"/>
        <v>0</v>
      </c>
      <c r="BB41" s="74">
        <f t="shared" si="172"/>
        <v>0</v>
      </c>
      <c r="BC41" s="75">
        <f t="shared" si="173"/>
        <v>0</v>
      </c>
      <c r="BD41" s="76" t="str">
        <f>LOOKUP(C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41" s="76" t="str">
        <f>LOOKUP(D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41" s="76" t="str">
        <f>LOOKUP(E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41" s="76" t="str">
        <f>LOOKUP(F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41" s="76" t="str">
        <f>LOOKUP(G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41" s="76" t="str">
        <f>LOOKUP(H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41" s="76" t="str">
        <f>LOOKUP(I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41" s="76" t="str">
        <f>LOOKUP(J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41" s="76" t="str">
        <f>LOOKUP(K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41" s="76" t="str">
        <f>LOOKUP(L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41" s="76" t="str">
        <f>LOOKUP(M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41" s="76" t="str">
        <f>LOOKUP(N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41" s="76" t="str">
        <f>LOOKUP(O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41" s="76" t="str">
        <f>LOOKUP(P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41" s="76" t="str">
        <f>LOOKUP(Q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41" s="76" t="str">
        <f>LOOKUP(R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41" s="76" t="str">
        <f>LOOKUP(S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41" s="76" t="str">
        <f>LOOKUP(T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41" s="76" t="str">
        <f>LOOKUP(U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41" s="76" t="str">
        <f>LOOKUP(V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41" s="76" t="str">
        <f>LOOKUP(W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41" s="76" t="str">
        <f>LOOKUP(X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41" s="76" t="str">
        <f>LOOKUP(Y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41" s="76" t="str">
        <f>LOOKUP(Z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41" s="76" t="str">
        <f>LOOKUP(AA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41" s="76" t="str">
        <f>LOOKUP(AB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41" s="76" t="str">
        <f>LOOKUP(AC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41" s="76" t="str">
        <f>LOOKUP(AD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41" s="76" t="str">
        <f>LOOKUP(AE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41" s="76" t="str">
        <f>LOOKUP(AF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41" s="76" t="str">
        <f>LOOKUP(AG41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41" s="79">
        <f t="shared" si="324"/>
        <v>0</v>
      </c>
      <c r="CJ41" s="79">
        <f t="shared" si="325"/>
        <v>0</v>
      </c>
      <c r="CK41" s="80">
        <f t="shared" si="326"/>
        <v>0</v>
      </c>
      <c r="CL41" s="80">
        <f t="shared" si="327"/>
        <v>0</v>
      </c>
      <c r="CM41" s="80">
        <f t="shared" si="328"/>
        <v>0</v>
      </c>
      <c r="CN41" s="80">
        <f t="shared" si="329"/>
        <v>0</v>
      </c>
      <c r="CO41" s="80">
        <f t="shared" si="330"/>
        <v>0</v>
      </c>
      <c r="CP41" s="80">
        <f t="shared" si="331"/>
        <v>0</v>
      </c>
      <c r="CQ41" s="80">
        <f t="shared" si="332"/>
        <v>0</v>
      </c>
      <c r="CR41" s="80">
        <f t="shared" si="333"/>
        <v>0</v>
      </c>
      <c r="CS41" s="80">
        <f t="shared" si="334"/>
        <v>0</v>
      </c>
      <c r="CT41" s="80">
        <f t="shared" si="335"/>
        <v>0</v>
      </c>
      <c r="CU41" s="80">
        <f t="shared" si="336"/>
        <v>0</v>
      </c>
      <c r="CV41" s="80">
        <f t="shared" si="337"/>
        <v>0</v>
      </c>
      <c r="CW41" s="80">
        <f t="shared" si="338"/>
        <v>0</v>
      </c>
      <c r="CX41" s="80">
        <f t="shared" si="339"/>
        <v>0</v>
      </c>
      <c r="CY41" s="80">
        <f t="shared" si="340"/>
        <v>0</v>
      </c>
      <c r="CZ41" s="80">
        <f t="shared" si="341"/>
        <v>0</v>
      </c>
      <c r="DA41" s="80">
        <f t="shared" si="342"/>
        <v>0</v>
      </c>
      <c r="DB41" s="80">
        <f t="shared" si="343"/>
        <v>0</v>
      </c>
      <c r="DC41" s="80">
        <f t="shared" si="344"/>
        <v>0</v>
      </c>
      <c r="DD41" s="80">
        <f t="shared" si="345"/>
        <v>0</v>
      </c>
      <c r="DE41" s="80">
        <f t="shared" si="346"/>
        <v>0</v>
      </c>
      <c r="DF41" s="80">
        <f t="shared" si="347"/>
        <v>0</v>
      </c>
      <c r="DG41" s="80">
        <f t="shared" si="348"/>
        <v>0</v>
      </c>
      <c r="DH41" s="80">
        <f t="shared" si="349"/>
        <v>0</v>
      </c>
      <c r="DI41" s="80">
        <f t="shared" si="350"/>
        <v>0</v>
      </c>
      <c r="DJ41" s="80">
        <f t="shared" si="351"/>
        <v>0</v>
      </c>
      <c r="DK41" s="80">
        <f t="shared" si="352"/>
        <v>0</v>
      </c>
      <c r="DL41" s="80">
        <f t="shared" si="353"/>
        <v>0</v>
      </c>
      <c r="DM41" s="80">
        <f t="shared" si="354"/>
        <v>0</v>
      </c>
      <c r="DN41" s="80">
        <f t="shared" si="355"/>
        <v>0</v>
      </c>
      <c r="DO41" s="80">
        <f t="shared" si="356"/>
        <v>0</v>
      </c>
      <c r="DP41" s="84">
        <f t="shared" si="357"/>
        <v>0</v>
      </c>
      <c r="DQ41" s="80">
        <f t="shared" si="358"/>
        <v>0</v>
      </c>
      <c r="DR41" s="80">
        <f t="shared" si="359"/>
        <v>0</v>
      </c>
      <c r="DS41" s="80">
        <f t="shared" si="360"/>
        <v>0</v>
      </c>
      <c r="DT41" s="80">
        <f t="shared" si="361"/>
        <v>0</v>
      </c>
      <c r="DU41" s="80">
        <f t="shared" si="362"/>
        <v>0</v>
      </c>
      <c r="DV41" s="80">
        <f t="shared" si="363"/>
        <v>0</v>
      </c>
      <c r="DW41" s="80">
        <f t="shared" si="364"/>
        <v>0</v>
      </c>
      <c r="DX41" s="80">
        <f t="shared" si="365"/>
        <v>0</v>
      </c>
      <c r="DY41" s="80">
        <f t="shared" si="366"/>
        <v>0</v>
      </c>
      <c r="DZ41" s="80">
        <f t="shared" si="367"/>
        <v>0</v>
      </c>
      <c r="EA41" s="80">
        <f t="shared" si="368"/>
        <v>0</v>
      </c>
      <c r="EB41" s="80">
        <f t="shared" si="369"/>
        <v>0</v>
      </c>
      <c r="EC41" s="80">
        <f t="shared" si="370"/>
        <v>0</v>
      </c>
      <c r="ED41" s="80">
        <f t="shared" si="371"/>
        <v>0</v>
      </c>
      <c r="EE41" s="80">
        <f t="shared" si="372"/>
        <v>0</v>
      </c>
      <c r="EF41" s="80">
        <f t="shared" si="373"/>
        <v>0</v>
      </c>
      <c r="EG41" s="80">
        <f t="shared" si="374"/>
        <v>0</v>
      </c>
      <c r="EH41" s="80">
        <f t="shared" si="375"/>
        <v>0</v>
      </c>
      <c r="EI41" s="80">
        <f t="shared" si="376"/>
        <v>0</v>
      </c>
      <c r="EJ41" s="80">
        <f t="shared" si="377"/>
        <v>0</v>
      </c>
      <c r="EK41" s="80">
        <f t="shared" si="378"/>
        <v>0</v>
      </c>
      <c r="EL41" s="80">
        <f t="shared" si="379"/>
        <v>0</v>
      </c>
      <c r="EM41" s="80">
        <f t="shared" si="380"/>
        <v>0</v>
      </c>
      <c r="EN41" s="80">
        <f t="shared" si="381"/>
        <v>0</v>
      </c>
      <c r="EO41" s="80">
        <f t="shared" si="382"/>
        <v>0</v>
      </c>
      <c r="EP41" s="80">
        <f t="shared" si="383"/>
        <v>0</v>
      </c>
      <c r="EQ41" s="80">
        <f t="shared" si="384"/>
        <v>0</v>
      </c>
      <c r="ER41" s="80">
        <f t="shared" si="385"/>
        <v>0</v>
      </c>
      <c r="ES41" s="80">
        <f t="shared" si="386"/>
        <v>0</v>
      </c>
      <c r="ET41" s="80">
        <f t="shared" si="387"/>
        <v>0</v>
      </c>
      <c r="EU41" s="80">
        <f t="shared" si="388"/>
        <v>0</v>
      </c>
      <c r="EV41" s="84">
        <f t="shared" si="389"/>
        <v>0</v>
      </c>
      <c r="EW41" s="84">
        <f t="shared" si="390"/>
        <v>0</v>
      </c>
      <c r="EX41" s="80">
        <f t="shared" si="391"/>
        <v>0</v>
      </c>
      <c r="EY41" s="80">
        <f t="shared" si="392"/>
        <v>0</v>
      </c>
      <c r="EZ41" s="80">
        <f t="shared" si="393"/>
        <v>0</v>
      </c>
      <c r="FA41" s="80">
        <f t="shared" si="394"/>
        <v>0</v>
      </c>
      <c r="FB41" s="80">
        <f t="shared" si="395"/>
        <v>0</v>
      </c>
      <c r="FC41" s="80">
        <f t="shared" si="396"/>
        <v>0</v>
      </c>
      <c r="FD41" s="80">
        <f t="shared" si="397"/>
        <v>0</v>
      </c>
      <c r="FE41" s="80">
        <f t="shared" si="398"/>
        <v>0</v>
      </c>
      <c r="FF41" s="80">
        <f t="shared" si="399"/>
        <v>0</v>
      </c>
      <c r="FG41" s="80">
        <f t="shared" si="400"/>
        <v>0</v>
      </c>
      <c r="FH41" s="80">
        <f t="shared" si="401"/>
        <v>0</v>
      </c>
      <c r="FI41" s="80">
        <f t="shared" si="402"/>
        <v>0</v>
      </c>
      <c r="FJ41" s="80">
        <f t="shared" si="403"/>
        <v>0</v>
      </c>
      <c r="FK41" s="80">
        <f t="shared" si="404"/>
        <v>0</v>
      </c>
      <c r="FL41" s="80">
        <f t="shared" si="405"/>
        <v>0</v>
      </c>
      <c r="FM41" s="80">
        <f t="shared" si="406"/>
        <v>0</v>
      </c>
      <c r="FN41" s="80">
        <f t="shared" si="407"/>
        <v>0</v>
      </c>
      <c r="FO41" s="80">
        <f t="shared" si="408"/>
        <v>0</v>
      </c>
      <c r="FP41" s="80">
        <f t="shared" si="409"/>
        <v>0</v>
      </c>
      <c r="FQ41" s="80">
        <f t="shared" si="410"/>
        <v>0</v>
      </c>
      <c r="FR41" s="80">
        <f t="shared" si="411"/>
        <v>0</v>
      </c>
      <c r="FS41" s="80">
        <f t="shared" si="412"/>
        <v>0</v>
      </c>
      <c r="FT41" s="80">
        <f t="shared" si="413"/>
        <v>0</v>
      </c>
      <c r="FU41" s="80">
        <f t="shared" si="414"/>
        <v>0</v>
      </c>
      <c r="FV41" s="80">
        <f t="shared" si="415"/>
        <v>0</v>
      </c>
      <c r="FW41" s="80">
        <f t="shared" si="416"/>
        <v>0</v>
      </c>
      <c r="FX41" s="80">
        <f t="shared" si="417"/>
        <v>0</v>
      </c>
      <c r="FY41" s="80">
        <f t="shared" si="418"/>
        <v>0</v>
      </c>
      <c r="FZ41" s="80">
        <f t="shared" si="419"/>
        <v>0</v>
      </c>
      <c r="GA41" s="80">
        <f t="shared" si="420"/>
        <v>0</v>
      </c>
      <c r="GB41" s="80">
        <f t="shared" si="421"/>
        <v>0</v>
      </c>
      <c r="GC41" s="84">
        <f t="shared" si="422"/>
        <v>0</v>
      </c>
      <c r="GD41" s="84">
        <f t="shared" si="423"/>
        <v>0</v>
      </c>
      <c r="GE41" s="80">
        <f t="shared" si="424"/>
        <v>0</v>
      </c>
      <c r="GF41" s="80">
        <f t="shared" si="425"/>
        <v>0</v>
      </c>
      <c r="GG41" s="80">
        <f t="shared" si="426"/>
        <v>0</v>
      </c>
      <c r="GH41" s="80">
        <f t="shared" si="427"/>
        <v>0</v>
      </c>
      <c r="GI41" s="80">
        <f t="shared" si="428"/>
        <v>0</v>
      </c>
      <c r="GJ41" s="80">
        <f t="shared" si="429"/>
        <v>0</v>
      </c>
      <c r="GK41" s="80">
        <f t="shared" si="430"/>
        <v>0</v>
      </c>
      <c r="GL41" s="80">
        <f t="shared" si="431"/>
        <v>0</v>
      </c>
      <c r="GM41" s="80">
        <f t="shared" si="432"/>
        <v>0</v>
      </c>
      <c r="GN41" s="80">
        <f t="shared" si="433"/>
        <v>0</v>
      </c>
      <c r="GO41" s="80">
        <f t="shared" si="434"/>
        <v>0</v>
      </c>
      <c r="GP41" s="80">
        <f t="shared" si="435"/>
        <v>0</v>
      </c>
      <c r="GQ41" s="80">
        <f t="shared" si="436"/>
        <v>0</v>
      </c>
      <c r="GR41" s="80">
        <f t="shared" si="437"/>
        <v>0</v>
      </c>
      <c r="GS41" s="80">
        <f t="shared" si="438"/>
        <v>0</v>
      </c>
      <c r="GT41" s="80">
        <f t="shared" si="439"/>
        <v>0</v>
      </c>
      <c r="GU41" s="80">
        <f t="shared" si="440"/>
        <v>0</v>
      </c>
      <c r="GV41" s="80">
        <f t="shared" si="441"/>
        <v>0</v>
      </c>
      <c r="GW41" s="80">
        <f t="shared" si="442"/>
        <v>0</v>
      </c>
      <c r="GX41" s="80">
        <f t="shared" si="443"/>
        <v>0</v>
      </c>
      <c r="GY41" s="80">
        <f t="shared" si="444"/>
        <v>0</v>
      </c>
      <c r="GZ41" s="80">
        <f t="shared" si="445"/>
        <v>0</v>
      </c>
      <c r="HA41" s="80">
        <f t="shared" si="446"/>
        <v>0</v>
      </c>
      <c r="HB41" s="80">
        <f t="shared" si="447"/>
        <v>0</v>
      </c>
      <c r="HC41" s="80">
        <f t="shared" si="448"/>
        <v>0</v>
      </c>
      <c r="HD41" s="80">
        <f t="shared" si="449"/>
        <v>0</v>
      </c>
      <c r="HE41" s="80">
        <f t="shared" si="450"/>
        <v>0</v>
      </c>
      <c r="HF41" s="80">
        <f t="shared" si="451"/>
        <v>0</v>
      </c>
      <c r="HG41" s="80">
        <f t="shared" si="452"/>
        <v>0</v>
      </c>
      <c r="HH41" s="80">
        <f t="shared" si="453"/>
        <v>0</v>
      </c>
      <c r="HI41" s="80">
        <f t="shared" si="454"/>
        <v>0</v>
      </c>
      <c r="HJ41" s="84">
        <f t="shared" si="455"/>
        <v>0</v>
      </c>
      <c r="HK41" s="95">
        <f t="shared" si="456"/>
        <v>0</v>
      </c>
      <c r="HL41" s="96"/>
      <c r="HM41" s="97"/>
    </row>
    <row r="42" ht="22.5" customHeight="1" spans="1:221">
      <c r="A42" s="27">
        <v>35</v>
      </c>
      <c r="B42" s="28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56"/>
      <c r="AH42" s="57">
        <f t="shared" si="307"/>
        <v>0</v>
      </c>
      <c r="AI42" s="57">
        <f t="shared" si="308"/>
        <v>0</v>
      </c>
      <c r="AJ42" s="58">
        <f t="shared" si="309"/>
        <v>0</v>
      </c>
      <c r="AK42" s="59">
        <f t="shared" si="310"/>
        <v>0</v>
      </c>
      <c r="AL42" s="60">
        <f t="shared" si="311"/>
        <v>0</v>
      </c>
      <c r="AM42" s="60">
        <f t="shared" si="312"/>
        <v>0</v>
      </c>
      <c r="AN42" s="60">
        <f t="shared" si="313"/>
        <v>0</v>
      </c>
      <c r="AO42" s="60">
        <f t="shared" si="314"/>
        <v>0</v>
      </c>
      <c r="AP42" s="60">
        <f t="shared" si="315"/>
        <v>0</v>
      </c>
      <c r="AQ42" s="60">
        <f t="shared" si="316"/>
        <v>0</v>
      </c>
      <c r="AR42" s="60">
        <f t="shared" si="317"/>
        <v>0</v>
      </c>
      <c r="AS42" s="60">
        <f t="shared" si="318"/>
        <v>0</v>
      </c>
      <c r="AT42" s="60">
        <f t="shared" si="319"/>
        <v>0</v>
      </c>
      <c r="AU42" s="60">
        <f t="shared" si="320"/>
        <v>0</v>
      </c>
      <c r="AV42" s="60">
        <f t="shared" si="321"/>
        <v>0</v>
      </c>
      <c r="AW42" s="60">
        <f t="shared" si="322"/>
        <v>0</v>
      </c>
      <c r="AX42" s="60">
        <f t="shared" si="323"/>
        <v>0</v>
      </c>
      <c r="AY42" s="60"/>
      <c r="AZ42" s="74">
        <f t="shared" si="170"/>
        <v>0</v>
      </c>
      <c r="BA42" s="74">
        <f t="shared" si="171"/>
        <v>0</v>
      </c>
      <c r="BB42" s="74">
        <f t="shared" si="172"/>
        <v>0</v>
      </c>
      <c r="BC42" s="75">
        <f t="shared" si="173"/>
        <v>0</v>
      </c>
      <c r="BD42" s="76" t="str">
        <f>LOOKUP(C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42" s="76" t="str">
        <f>LOOKUP(D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42" s="76" t="str">
        <f>LOOKUP(E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42" s="76" t="str">
        <f>LOOKUP(F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42" s="76" t="str">
        <f>LOOKUP(G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42" s="76" t="str">
        <f>LOOKUP(H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42" s="76" t="str">
        <f>LOOKUP(I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42" s="76" t="str">
        <f>LOOKUP(J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42" s="76" t="str">
        <f>LOOKUP(K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42" s="76" t="str">
        <f>LOOKUP(L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42" s="76" t="str">
        <f>LOOKUP(M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42" s="76" t="str">
        <f>LOOKUP(N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42" s="76" t="str">
        <f>LOOKUP(O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42" s="76" t="str">
        <f>LOOKUP(P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42" s="76" t="str">
        <f>LOOKUP(Q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42" s="76" t="str">
        <f>LOOKUP(R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42" s="76" t="str">
        <f>LOOKUP(S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42" s="76" t="str">
        <f>LOOKUP(T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42" s="76" t="str">
        <f>LOOKUP(U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42" s="76" t="str">
        <f>LOOKUP(V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42" s="76" t="str">
        <f>LOOKUP(W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42" s="76" t="str">
        <f>LOOKUP(X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42" s="76" t="str">
        <f>LOOKUP(Y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42" s="76" t="str">
        <f>LOOKUP(Z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42" s="76" t="str">
        <f>LOOKUP(AA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42" s="76" t="str">
        <f>LOOKUP(AB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42" s="76" t="str">
        <f>LOOKUP(AC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42" s="76" t="str">
        <f>LOOKUP(AD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42" s="76" t="str">
        <f>LOOKUP(AE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42" s="76" t="str">
        <f>LOOKUP(AF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42" s="76" t="str">
        <f>LOOKUP(AG42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42" s="79">
        <f t="shared" si="324"/>
        <v>0</v>
      </c>
      <c r="CJ42" s="79">
        <f t="shared" si="325"/>
        <v>0</v>
      </c>
      <c r="CK42" s="80">
        <f t="shared" si="326"/>
        <v>0</v>
      </c>
      <c r="CL42" s="80">
        <f t="shared" si="327"/>
        <v>0</v>
      </c>
      <c r="CM42" s="80">
        <f t="shared" si="328"/>
        <v>0</v>
      </c>
      <c r="CN42" s="80">
        <f t="shared" si="329"/>
        <v>0</v>
      </c>
      <c r="CO42" s="80">
        <f t="shared" si="330"/>
        <v>0</v>
      </c>
      <c r="CP42" s="80">
        <f t="shared" si="331"/>
        <v>0</v>
      </c>
      <c r="CQ42" s="80">
        <f t="shared" si="332"/>
        <v>0</v>
      </c>
      <c r="CR42" s="80">
        <f t="shared" si="333"/>
        <v>0</v>
      </c>
      <c r="CS42" s="80">
        <f t="shared" si="334"/>
        <v>0</v>
      </c>
      <c r="CT42" s="80">
        <f t="shared" si="335"/>
        <v>0</v>
      </c>
      <c r="CU42" s="80">
        <f t="shared" si="336"/>
        <v>0</v>
      </c>
      <c r="CV42" s="80">
        <f t="shared" si="337"/>
        <v>0</v>
      </c>
      <c r="CW42" s="80">
        <f t="shared" si="338"/>
        <v>0</v>
      </c>
      <c r="CX42" s="80">
        <f t="shared" si="339"/>
        <v>0</v>
      </c>
      <c r="CY42" s="80">
        <f t="shared" si="340"/>
        <v>0</v>
      </c>
      <c r="CZ42" s="80">
        <f t="shared" si="341"/>
        <v>0</v>
      </c>
      <c r="DA42" s="80">
        <f t="shared" si="342"/>
        <v>0</v>
      </c>
      <c r="DB42" s="80">
        <f t="shared" si="343"/>
        <v>0</v>
      </c>
      <c r="DC42" s="80">
        <f t="shared" si="344"/>
        <v>0</v>
      </c>
      <c r="DD42" s="80">
        <f t="shared" si="345"/>
        <v>0</v>
      </c>
      <c r="DE42" s="80">
        <f t="shared" si="346"/>
        <v>0</v>
      </c>
      <c r="DF42" s="80">
        <f t="shared" si="347"/>
        <v>0</v>
      </c>
      <c r="DG42" s="80">
        <f t="shared" si="348"/>
        <v>0</v>
      </c>
      <c r="DH42" s="80">
        <f t="shared" si="349"/>
        <v>0</v>
      </c>
      <c r="DI42" s="80">
        <f t="shared" si="350"/>
        <v>0</v>
      </c>
      <c r="DJ42" s="80">
        <f t="shared" si="351"/>
        <v>0</v>
      </c>
      <c r="DK42" s="80">
        <f t="shared" si="352"/>
        <v>0</v>
      </c>
      <c r="DL42" s="80">
        <f t="shared" si="353"/>
        <v>0</v>
      </c>
      <c r="DM42" s="80">
        <f t="shared" si="354"/>
        <v>0</v>
      </c>
      <c r="DN42" s="80">
        <f t="shared" si="355"/>
        <v>0</v>
      </c>
      <c r="DO42" s="80">
        <f t="shared" si="356"/>
        <v>0</v>
      </c>
      <c r="DP42" s="84">
        <f t="shared" si="357"/>
        <v>0</v>
      </c>
      <c r="DQ42" s="80">
        <f t="shared" si="358"/>
        <v>0</v>
      </c>
      <c r="DR42" s="80">
        <f t="shared" si="359"/>
        <v>0</v>
      </c>
      <c r="DS42" s="80">
        <f t="shared" si="360"/>
        <v>0</v>
      </c>
      <c r="DT42" s="80">
        <f t="shared" si="361"/>
        <v>0</v>
      </c>
      <c r="DU42" s="80">
        <f t="shared" si="362"/>
        <v>0</v>
      </c>
      <c r="DV42" s="80">
        <f t="shared" si="363"/>
        <v>0</v>
      </c>
      <c r="DW42" s="80">
        <f t="shared" si="364"/>
        <v>0</v>
      </c>
      <c r="DX42" s="80">
        <f t="shared" si="365"/>
        <v>0</v>
      </c>
      <c r="DY42" s="80">
        <f t="shared" si="366"/>
        <v>0</v>
      </c>
      <c r="DZ42" s="80">
        <f t="shared" si="367"/>
        <v>0</v>
      </c>
      <c r="EA42" s="80">
        <f t="shared" si="368"/>
        <v>0</v>
      </c>
      <c r="EB42" s="80">
        <f t="shared" si="369"/>
        <v>0</v>
      </c>
      <c r="EC42" s="80">
        <f t="shared" si="370"/>
        <v>0</v>
      </c>
      <c r="ED42" s="80">
        <f t="shared" si="371"/>
        <v>0</v>
      </c>
      <c r="EE42" s="80">
        <f t="shared" si="372"/>
        <v>0</v>
      </c>
      <c r="EF42" s="80">
        <f t="shared" si="373"/>
        <v>0</v>
      </c>
      <c r="EG42" s="80">
        <f t="shared" si="374"/>
        <v>0</v>
      </c>
      <c r="EH42" s="80">
        <f t="shared" si="375"/>
        <v>0</v>
      </c>
      <c r="EI42" s="80">
        <f t="shared" si="376"/>
        <v>0</v>
      </c>
      <c r="EJ42" s="80">
        <f t="shared" si="377"/>
        <v>0</v>
      </c>
      <c r="EK42" s="80">
        <f t="shared" si="378"/>
        <v>0</v>
      </c>
      <c r="EL42" s="80">
        <f t="shared" si="379"/>
        <v>0</v>
      </c>
      <c r="EM42" s="80">
        <f t="shared" si="380"/>
        <v>0</v>
      </c>
      <c r="EN42" s="80">
        <f t="shared" si="381"/>
        <v>0</v>
      </c>
      <c r="EO42" s="80">
        <f t="shared" si="382"/>
        <v>0</v>
      </c>
      <c r="EP42" s="80">
        <f t="shared" si="383"/>
        <v>0</v>
      </c>
      <c r="EQ42" s="80">
        <f t="shared" si="384"/>
        <v>0</v>
      </c>
      <c r="ER42" s="80">
        <f t="shared" si="385"/>
        <v>0</v>
      </c>
      <c r="ES42" s="80">
        <f t="shared" si="386"/>
        <v>0</v>
      </c>
      <c r="ET42" s="80">
        <f t="shared" si="387"/>
        <v>0</v>
      </c>
      <c r="EU42" s="80">
        <f t="shared" si="388"/>
        <v>0</v>
      </c>
      <c r="EV42" s="84">
        <f t="shared" si="389"/>
        <v>0</v>
      </c>
      <c r="EW42" s="84">
        <f t="shared" si="390"/>
        <v>0</v>
      </c>
      <c r="EX42" s="80">
        <f t="shared" si="391"/>
        <v>0</v>
      </c>
      <c r="EY42" s="80">
        <f t="shared" si="392"/>
        <v>0</v>
      </c>
      <c r="EZ42" s="80">
        <f t="shared" si="393"/>
        <v>0</v>
      </c>
      <c r="FA42" s="80">
        <f t="shared" si="394"/>
        <v>0</v>
      </c>
      <c r="FB42" s="80">
        <f t="shared" si="395"/>
        <v>0</v>
      </c>
      <c r="FC42" s="80">
        <f t="shared" si="396"/>
        <v>0</v>
      </c>
      <c r="FD42" s="80">
        <f t="shared" si="397"/>
        <v>0</v>
      </c>
      <c r="FE42" s="80">
        <f t="shared" si="398"/>
        <v>0</v>
      </c>
      <c r="FF42" s="80">
        <f t="shared" si="399"/>
        <v>0</v>
      </c>
      <c r="FG42" s="80">
        <f t="shared" si="400"/>
        <v>0</v>
      </c>
      <c r="FH42" s="80">
        <f t="shared" si="401"/>
        <v>0</v>
      </c>
      <c r="FI42" s="80">
        <f t="shared" si="402"/>
        <v>0</v>
      </c>
      <c r="FJ42" s="80">
        <f t="shared" si="403"/>
        <v>0</v>
      </c>
      <c r="FK42" s="80">
        <f t="shared" si="404"/>
        <v>0</v>
      </c>
      <c r="FL42" s="80">
        <f t="shared" si="405"/>
        <v>0</v>
      </c>
      <c r="FM42" s="80">
        <f t="shared" si="406"/>
        <v>0</v>
      </c>
      <c r="FN42" s="80">
        <f t="shared" si="407"/>
        <v>0</v>
      </c>
      <c r="FO42" s="80">
        <f t="shared" si="408"/>
        <v>0</v>
      </c>
      <c r="FP42" s="80">
        <f t="shared" si="409"/>
        <v>0</v>
      </c>
      <c r="FQ42" s="80">
        <f t="shared" si="410"/>
        <v>0</v>
      </c>
      <c r="FR42" s="80">
        <f t="shared" si="411"/>
        <v>0</v>
      </c>
      <c r="FS42" s="80">
        <f t="shared" si="412"/>
        <v>0</v>
      </c>
      <c r="FT42" s="80">
        <f t="shared" si="413"/>
        <v>0</v>
      </c>
      <c r="FU42" s="80">
        <f t="shared" si="414"/>
        <v>0</v>
      </c>
      <c r="FV42" s="80">
        <f t="shared" si="415"/>
        <v>0</v>
      </c>
      <c r="FW42" s="80">
        <f t="shared" si="416"/>
        <v>0</v>
      </c>
      <c r="FX42" s="80">
        <f t="shared" si="417"/>
        <v>0</v>
      </c>
      <c r="FY42" s="80">
        <f t="shared" si="418"/>
        <v>0</v>
      </c>
      <c r="FZ42" s="80">
        <f t="shared" si="419"/>
        <v>0</v>
      </c>
      <c r="GA42" s="80">
        <f t="shared" si="420"/>
        <v>0</v>
      </c>
      <c r="GB42" s="80">
        <f t="shared" si="421"/>
        <v>0</v>
      </c>
      <c r="GC42" s="84">
        <f t="shared" si="422"/>
        <v>0</v>
      </c>
      <c r="GD42" s="84">
        <f t="shared" si="423"/>
        <v>0</v>
      </c>
      <c r="GE42" s="80">
        <f t="shared" si="424"/>
        <v>0</v>
      </c>
      <c r="GF42" s="80">
        <f t="shared" si="425"/>
        <v>0</v>
      </c>
      <c r="GG42" s="80">
        <f t="shared" si="426"/>
        <v>0</v>
      </c>
      <c r="GH42" s="80">
        <f t="shared" si="427"/>
        <v>0</v>
      </c>
      <c r="GI42" s="80">
        <f t="shared" si="428"/>
        <v>0</v>
      </c>
      <c r="GJ42" s="80">
        <f t="shared" si="429"/>
        <v>0</v>
      </c>
      <c r="GK42" s="80">
        <f t="shared" si="430"/>
        <v>0</v>
      </c>
      <c r="GL42" s="80">
        <f t="shared" si="431"/>
        <v>0</v>
      </c>
      <c r="GM42" s="80">
        <f t="shared" si="432"/>
        <v>0</v>
      </c>
      <c r="GN42" s="80">
        <f t="shared" si="433"/>
        <v>0</v>
      </c>
      <c r="GO42" s="80">
        <f t="shared" si="434"/>
        <v>0</v>
      </c>
      <c r="GP42" s="80">
        <f t="shared" si="435"/>
        <v>0</v>
      </c>
      <c r="GQ42" s="80">
        <f t="shared" si="436"/>
        <v>0</v>
      </c>
      <c r="GR42" s="80">
        <f t="shared" si="437"/>
        <v>0</v>
      </c>
      <c r="GS42" s="80">
        <f t="shared" si="438"/>
        <v>0</v>
      </c>
      <c r="GT42" s="80">
        <f t="shared" si="439"/>
        <v>0</v>
      </c>
      <c r="GU42" s="80">
        <f t="shared" si="440"/>
        <v>0</v>
      </c>
      <c r="GV42" s="80">
        <f t="shared" si="441"/>
        <v>0</v>
      </c>
      <c r="GW42" s="80">
        <f t="shared" si="442"/>
        <v>0</v>
      </c>
      <c r="GX42" s="80">
        <f t="shared" si="443"/>
        <v>0</v>
      </c>
      <c r="GY42" s="80">
        <f t="shared" si="444"/>
        <v>0</v>
      </c>
      <c r="GZ42" s="80">
        <f t="shared" si="445"/>
        <v>0</v>
      </c>
      <c r="HA42" s="80">
        <f t="shared" si="446"/>
        <v>0</v>
      </c>
      <c r="HB42" s="80">
        <f t="shared" si="447"/>
        <v>0</v>
      </c>
      <c r="HC42" s="80">
        <f t="shared" si="448"/>
        <v>0</v>
      </c>
      <c r="HD42" s="80">
        <f t="shared" si="449"/>
        <v>0</v>
      </c>
      <c r="HE42" s="80">
        <f t="shared" si="450"/>
        <v>0</v>
      </c>
      <c r="HF42" s="80">
        <f t="shared" si="451"/>
        <v>0</v>
      </c>
      <c r="HG42" s="80">
        <f t="shared" si="452"/>
        <v>0</v>
      </c>
      <c r="HH42" s="80">
        <f t="shared" si="453"/>
        <v>0</v>
      </c>
      <c r="HI42" s="80">
        <f t="shared" si="454"/>
        <v>0</v>
      </c>
      <c r="HJ42" s="84">
        <f t="shared" si="455"/>
        <v>0</v>
      </c>
      <c r="HK42" s="95">
        <f t="shared" si="456"/>
        <v>0</v>
      </c>
      <c r="HL42" s="96"/>
      <c r="HM42" s="97"/>
    </row>
    <row r="43" ht="22.5" customHeight="1" spans="1:221">
      <c r="A43" s="27">
        <v>36</v>
      </c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56"/>
      <c r="AH43" s="57">
        <f t="shared" si="307"/>
        <v>0</v>
      </c>
      <c r="AI43" s="57">
        <f t="shared" si="308"/>
        <v>0</v>
      </c>
      <c r="AJ43" s="58">
        <f t="shared" si="309"/>
        <v>0</v>
      </c>
      <c r="AK43" s="59">
        <f t="shared" si="310"/>
        <v>0</v>
      </c>
      <c r="AL43" s="60">
        <f t="shared" si="311"/>
        <v>0</v>
      </c>
      <c r="AM43" s="60">
        <f t="shared" si="312"/>
        <v>0</v>
      </c>
      <c r="AN43" s="60">
        <f t="shared" si="313"/>
        <v>0</v>
      </c>
      <c r="AO43" s="60">
        <f t="shared" si="314"/>
        <v>0</v>
      </c>
      <c r="AP43" s="60">
        <f t="shared" si="315"/>
        <v>0</v>
      </c>
      <c r="AQ43" s="60">
        <f t="shared" si="316"/>
        <v>0</v>
      </c>
      <c r="AR43" s="60">
        <f t="shared" si="317"/>
        <v>0</v>
      </c>
      <c r="AS43" s="60">
        <f t="shared" si="318"/>
        <v>0</v>
      </c>
      <c r="AT43" s="60">
        <f t="shared" si="319"/>
        <v>0</v>
      </c>
      <c r="AU43" s="60">
        <f t="shared" si="320"/>
        <v>0</v>
      </c>
      <c r="AV43" s="60">
        <f t="shared" si="321"/>
        <v>0</v>
      </c>
      <c r="AW43" s="60">
        <f t="shared" si="322"/>
        <v>0</v>
      </c>
      <c r="AX43" s="60">
        <f t="shared" si="323"/>
        <v>0</v>
      </c>
      <c r="AY43" s="60"/>
      <c r="AZ43" s="74">
        <f t="shared" si="170"/>
        <v>0</v>
      </c>
      <c r="BA43" s="74">
        <f t="shared" si="171"/>
        <v>0</v>
      </c>
      <c r="BB43" s="74">
        <f t="shared" si="172"/>
        <v>0</v>
      </c>
      <c r="BC43" s="75">
        <f t="shared" si="173"/>
        <v>0</v>
      </c>
      <c r="BD43" s="76" t="str">
        <f>LOOKUP(C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43" s="76" t="str">
        <f>LOOKUP(D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43" s="76" t="str">
        <f>LOOKUP(E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43" s="76" t="str">
        <f>LOOKUP(F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43" s="76" t="str">
        <f>LOOKUP(G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43" s="76" t="str">
        <f>LOOKUP(H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43" s="76" t="str">
        <f>LOOKUP(I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43" s="76" t="str">
        <f>LOOKUP(J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43" s="76" t="str">
        <f>LOOKUP(K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43" s="76" t="str">
        <f>LOOKUP(L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43" s="76" t="str">
        <f>LOOKUP(M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43" s="76" t="str">
        <f>LOOKUP(N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43" s="76" t="str">
        <f>LOOKUP(O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43" s="76" t="str">
        <f>LOOKUP(P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43" s="76" t="str">
        <f>LOOKUP(Q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43" s="76" t="str">
        <f>LOOKUP(R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43" s="76" t="str">
        <f>LOOKUP(S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43" s="76" t="str">
        <f>LOOKUP(T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43" s="76" t="str">
        <f>LOOKUP(U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43" s="76" t="str">
        <f>LOOKUP(V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43" s="76" t="str">
        <f>LOOKUP(W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43" s="76" t="str">
        <f>LOOKUP(X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43" s="76" t="str">
        <f>LOOKUP(Y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43" s="76" t="str">
        <f>LOOKUP(Z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43" s="76" t="str">
        <f>LOOKUP(AA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43" s="76" t="str">
        <f>LOOKUP(AB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43" s="76" t="str">
        <f>LOOKUP(AC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43" s="76" t="str">
        <f>LOOKUP(AD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43" s="76" t="str">
        <f>LOOKUP(AE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43" s="76" t="str">
        <f>LOOKUP(AF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43" s="76" t="str">
        <f>LOOKUP(AG43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43" s="79">
        <f t="shared" si="324"/>
        <v>0</v>
      </c>
      <c r="CJ43" s="79">
        <f t="shared" si="325"/>
        <v>0</v>
      </c>
      <c r="CK43" s="80">
        <f t="shared" si="326"/>
        <v>0</v>
      </c>
      <c r="CL43" s="80">
        <f t="shared" si="327"/>
        <v>0</v>
      </c>
      <c r="CM43" s="80">
        <f t="shared" si="328"/>
        <v>0</v>
      </c>
      <c r="CN43" s="80">
        <f t="shared" si="329"/>
        <v>0</v>
      </c>
      <c r="CO43" s="80">
        <f t="shared" si="330"/>
        <v>0</v>
      </c>
      <c r="CP43" s="80">
        <f t="shared" si="331"/>
        <v>0</v>
      </c>
      <c r="CQ43" s="80">
        <f t="shared" si="332"/>
        <v>0</v>
      </c>
      <c r="CR43" s="80">
        <f t="shared" si="333"/>
        <v>0</v>
      </c>
      <c r="CS43" s="80">
        <f t="shared" si="334"/>
        <v>0</v>
      </c>
      <c r="CT43" s="80">
        <f t="shared" si="335"/>
        <v>0</v>
      </c>
      <c r="CU43" s="80">
        <f t="shared" si="336"/>
        <v>0</v>
      </c>
      <c r="CV43" s="80">
        <f t="shared" si="337"/>
        <v>0</v>
      </c>
      <c r="CW43" s="80">
        <f t="shared" si="338"/>
        <v>0</v>
      </c>
      <c r="CX43" s="80">
        <f t="shared" si="339"/>
        <v>0</v>
      </c>
      <c r="CY43" s="80">
        <f t="shared" si="340"/>
        <v>0</v>
      </c>
      <c r="CZ43" s="80">
        <f t="shared" si="341"/>
        <v>0</v>
      </c>
      <c r="DA43" s="80">
        <f t="shared" si="342"/>
        <v>0</v>
      </c>
      <c r="DB43" s="80">
        <f t="shared" si="343"/>
        <v>0</v>
      </c>
      <c r="DC43" s="80">
        <f t="shared" si="344"/>
        <v>0</v>
      </c>
      <c r="DD43" s="80">
        <f t="shared" si="345"/>
        <v>0</v>
      </c>
      <c r="DE43" s="80">
        <f t="shared" si="346"/>
        <v>0</v>
      </c>
      <c r="DF43" s="80">
        <f t="shared" si="347"/>
        <v>0</v>
      </c>
      <c r="DG43" s="80">
        <f t="shared" si="348"/>
        <v>0</v>
      </c>
      <c r="DH43" s="80">
        <f t="shared" si="349"/>
        <v>0</v>
      </c>
      <c r="DI43" s="80">
        <f t="shared" si="350"/>
        <v>0</v>
      </c>
      <c r="DJ43" s="80">
        <f t="shared" si="351"/>
        <v>0</v>
      </c>
      <c r="DK43" s="80">
        <f t="shared" si="352"/>
        <v>0</v>
      </c>
      <c r="DL43" s="80">
        <f t="shared" si="353"/>
        <v>0</v>
      </c>
      <c r="DM43" s="80">
        <f t="shared" si="354"/>
        <v>0</v>
      </c>
      <c r="DN43" s="80">
        <f t="shared" si="355"/>
        <v>0</v>
      </c>
      <c r="DO43" s="80">
        <f t="shared" si="356"/>
        <v>0</v>
      </c>
      <c r="DP43" s="84">
        <f t="shared" si="357"/>
        <v>0</v>
      </c>
      <c r="DQ43" s="80">
        <f t="shared" si="358"/>
        <v>0</v>
      </c>
      <c r="DR43" s="80">
        <f t="shared" si="359"/>
        <v>0</v>
      </c>
      <c r="DS43" s="80">
        <f t="shared" si="360"/>
        <v>0</v>
      </c>
      <c r="DT43" s="80">
        <f t="shared" si="361"/>
        <v>0</v>
      </c>
      <c r="DU43" s="80">
        <f t="shared" si="362"/>
        <v>0</v>
      </c>
      <c r="DV43" s="80">
        <f t="shared" si="363"/>
        <v>0</v>
      </c>
      <c r="DW43" s="80">
        <f t="shared" si="364"/>
        <v>0</v>
      </c>
      <c r="DX43" s="80">
        <f t="shared" si="365"/>
        <v>0</v>
      </c>
      <c r="DY43" s="80">
        <f t="shared" si="366"/>
        <v>0</v>
      </c>
      <c r="DZ43" s="80">
        <f t="shared" si="367"/>
        <v>0</v>
      </c>
      <c r="EA43" s="80">
        <f t="shared" si="368"/>
        <v>0</v>
      </c>
      <c r="EB43" s="80">
        <f t="shared" si="369"/>
        <v>0</v>
      </c>
      <c r="EC43" s="80">
        <f t="shared" si="370"/>
        <v>0</v>
      </c>
      <c r="ED43" s="80">
        <f t="shared" si="371"/>
        <v>0</v>
      </c>
      <c r="EE43" s="80">
        <f t="shared" si="372"/>
        <v>0</v>
      </c>
      <c r="EF43" s="80">
        <f t="shared" si="373"/>
        <v>0</v>
      </c>
      <c r="EG43" s="80">
        <f t="shared" si="374"/>
        <v>0</v>
      </c>
      <c r="EH43" s="80">
        <f t="shared" si="375"/>
        <v>0</v>
      </c>
      <c r="EI43" s="80">
        <f t="shared" si="376"/>
        <v>0</v>
      </c>
      <c r="EJ43" s="80">
        <f t="shared" si="377"/>
        <v>0</v>
      </c>
      <c r="EK43" s="80">
        <f t="shared" si="378"/>
        <v>0</v>
      </c>
      <c r="EL43" s="80">
        <f t="shared" si="379"/>
        <v>0</v>
      </c>
      <c r="EM43" s="80">
        <f t="shared" si="380"/>
        <v>0</v>
      </c>
      <c r="EN43" s="80">
        <f t="shared" si="381"/>
        <v>0</v>
      </c>
      <c r="EO43" s="80">
        <f t="shared" si="382"/>
        <v>0</v>
      </c>
      <c r="EP43" s="80">
        <f t="shared" si="383"/>
        <v>0</v>
      </c>
      <c r="EQ43" s="80">
        <f t="shared" si="384"/>
        <v>0</v>
      </c>
      <c r="ER43" s="80">
        <f t="shared" si="385"/>
        <v>0</v>
      </c>
      <c r="ES43" s="80">
        <f t="shared" si="386"/>
        <v>0</v>
      </c>
      <c r="ET43" s="80">
        <f t="shared" si="387"/>
        <v>0</v>
      </c>
      <c r="EU43" s="80">
        <f t="shared" si="388"/>
        <v>0</v>
      </c>
      <c r="EV43" s="84">
        <f t="shared" si="389"/>
        <v>0</v>
      </c>
      <c r="EW43" s="84">
        <f t="shared" si="390"/>
        <v>0</v>
      </c>
      <c r="EX43" s="80">
        <f t="shared" si="391"/>
        <v>0</v>
      </c>
      <c r="EY43" s="80">
        <f t="shared" si="392"/>
        <v>0</v>
      </c>
      <c r="EZ43" s="80">
        <f t="shared" si="393"/>
        <v>0</v>
      </c>
      <c r="FA43" s="80">
        <f t="shared" si="394"/>
        <v>0</v>
      </c>
      <c r="FB43" s="80">
        <f t="shared" si="395"/>
        <v>0</v>
      </c>
      <c r="FC43" s="80">
        <f t="shared" si="396"/>
        <v>0</v>
      </c>
      <c r="FD43" s="80">
        <f t="shared" si="397"/>
        <v>0</v>
      </c>
      <c r="FE43" s="80">
        <f t="shared" si="398"/>
        <v>0</v>
      </c>
      <c r="FF43" s="80">
        <f t="shared" si="399"/>
        <v>0</v>
      </c>
      <c r="FG43" s="80">
        <f t="shared" si="400"/>
        <v>0</v>
      </c>
      <c r="FH43" s="80">
        <f t="shared" si="401"/>
        <v>0</v>
      </c>
      <c r="FI43" s="80">
        <f t="shared" si="402"/>
        <v>0</v>
      </c>
      <c r="FJ43" s="80">
        <f t="shared" si="403"/>
        <v>0</v>
      </c>
      <c r="FK43" s="80">
        <f t="shared" si="404"/>
        <v>0</v>
      </c>
      <c r="FL43" s="80">
        <f t="shared" si="405"/>
        <v>0</v>
      </c>
      <c r="FM43" s="80">
        <f t="shared" si="406"/>
        <v>0</v>
      </c>
      <c r="FN43" s="80">
        <f t="shared" si="407"/>
        <v>0</v>
      </c>
      <c r="FO43" s="80">
        <f t="shared" si="408"/>
        <v>0</v>
      </c>
      <c r="FP43" s="80">
        <f t="shared" si="409"/>
        <v>0</v>
      </c>
      <c r="FQ43" s="80">
        <f t="shared" si="410"/>
        <v>0</v>
      </c>
      <c r="FR43" s="80">
        <f t="shared" si="411"/>
        <v>0</v>
      </c>
      <c r="FS43" s="80">
        <f t="shared" si="412"/>
        <v>0</v>
      </c>
      <c r="FT43" s="80">
        <f t="shared" si="413"/>
        <v>0</v>
      </c>
      <c r="FU43" s="80">
        <f t="shared" si="414"/>
        <v>0</v>
      </c>
      <c r="FV43" s="80">
        <f t="shared" si="415"/>
        <v>0</v>
      </c>
      <c r="FW43" s="80">
        <f t="shared" si="416"/>
        <v>0</v>
      </c>
      <c r="FX43" s="80">
        <f t="shared" si="417"/>
        <v>0</v>
      </c>
      <c r="FY43" s="80">
        <f t="shared" si="418"/>
        <v>0</v>
      </c>
      <c r="FZ43" s="80">
        <f t="shared" si="419"/>
        <v>0</v>
      </c>
      <c r="GA43" s="80">
        <f t="shared" si="420"/>
        <v>0</v>
      </c>
      <c r="GB43" s="80">
        <f t="shared" si="421"/>
        <v>0</v>
      </c>
      <c r="GC43" s="84">
        <f t="shared" si="422"/>
        <v>0</v>
      </c>
      <c r="GD43" s="84">
        <f t="shared" si="423"/>
        <v>0</v>
      </c>
      <c r="GE43" s="80">
        <f t="shared" si="424"/>
        <v>0</v>
      </c>
      <c r="GF43" s="80">
        <f t="shared" si="425"/>
        <v>0</v>
      </c>
      <c r="GG43" s="80">
        <f t="shared" si="426"/>
        <v>0</v>
      </c>
      <c r="GH43" s="80">
        <f t="shared" si="427"/>
        <v>0</v>
      </c>
      <c r="GI43" s="80">
        <f t="shared" si="428"/>
        <v>0</v>
      </c>
      <c r="GJ43" s="80">
        <f t="shared" si="429"/>
        <v>0</v>
      </c>
      <c r="GK43" s="80">
        <f t="shared" si="430"/>
        <v>0</v>
      </c>
      <c r="GL43" s="80">
        <f t="shared" si="431"/>
        <v>0</v>
      </c>
      <c r="GM43" s="80">
        <f t="shared" si="432"/>
        <v>0</v>
      </c>
      <c r="GN43" s="80">
        <f t="shared" si="433"/>
        <v>0</v>
      </c>
      <c r="GO43" s="80">
        <f t="shared" si="434"/>
        <v>0</v>
      </c>
      <c r="GP43" s="80">
        <f t="shared" si="435"/>
        <v>0</v>
      </c>
      <c r="GQ43" s="80">
        <f t="shared" si="436"/>
        <v>0</v>
      </c>
      <c r="GR43" s="80">
        <f t="shared" si="437"/>
        <v>0</v>
      </c>
      <c r="GS43" s="80">
        <f t="shared" si="438"/>
        <v>0</v>
      </c>
      <c r="GT43" s="80">
        <f t="shared" si="439"/>
        <v>0</v>
      </c>
      <c r="GU43" s="80">
        <f t="shared" si="440"/>
        <v>0</v>
      </c>
      <c r="GV43" s="80">
        <f t="shared" si="441"/>
        <v>0</v>
      </c>
      <c r="GW43" s="80">
        <f t="shared" si="442"/>
        <v>0</v>
      </c>
      <c r="GX43" s="80">
        <f t="shared" si="443"/>
        <v>0</v>
      </c>
      <c r="GY43" s="80">
        <f t="shared" si="444"/>
        <v>0</v>
      </c>
      <c r="GZ43" s="80">
        <f t="shared" si="445"/>
        <v>0</v>
      </c>
      <c r="HA43" s="80">
        <f t="shared" si="446"/>
        <v>0</v>
      </c>
      <c r="HB43" s="80">
        <f t="shared" si="447"/>
        <v>0</v>
      </c>
      <c r="HC43" s="80">
        <f t="shared" si="448"/>
        <v>0</v>
      </c>
      <c r="HD43" s="80">
        <f t="shared" si="449"/>
        <v>0</v>
      </c>
      <c r="HE43" s="80">
        <f t="shared" si="450"/>
        <v>0</v>
      </c>
      <c r="HF43" s="80">
        <f t="shared" si="451"/>
        <v>0</v>
      </c>
      <c r="HG43" s="80">
        <f t="shared" si="452"/>
        <v>0</v>
      </c>
      <c r="HH43" s="80">
        <f t="shared" si="453"/>
        <v>0</v>
      </c>
      <c r="HI43" s="80">
        <f t="shared" si="454"/>
        <v>0</v>
      </c>
      <c r="HJ43" s="84">
        <f t="shared" si="455"/>
        <v>0</v>
      </c>
      <c r="HK43" s="95">
        <f t="shared" si="456"/>
        <v>0</v>
      </c>
      <c r="HL43" s="96"/>
      <c r="HM43" s="97"/>
    </row>
    <row r="44" ht="22.5" customHeight="1" spans="1:221">
      <c r="A44" s="27">
        <v>37</v>
      </c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56"/>
      <c r="AH44" s="57">
        <f t="shared" si="307"/>
        <v>0</v>
      </c>
      <c r="AI44" s="57">
        <f t="shared" si="308"/>
        <v>0</v>
      </c>
      <c r="AJ44" s="58">
        <f t="shared" si="309"/>
        <v>0</v>
      </c>
      <c r="AK44" s="59">
        <f t="shared" si="310"/>
        <v>0</v>
      </c>
      <c r="AL44" s="60">
        <f t="shared" si="311"/>
        <v>0</v>
      </c>
      <c r="AM44" s="60">
        <f t="shared" si="312"/>
        <v>0</v>
      </c>
      <c r="AN44" s="60">
        <f t="shared" si="313"/>
        <v>0</v>
      </c>
      <c r="AO44" s="60">
        <f t="shared" si="314"/>
        <v>0</v>
      </c>
      <c r="AP44" s="60">
        <f t="shared" si="315"/>
        <v>0</v>
      </c>
      <c r="AQ44" s="60">
        <f t="shared" si="316"/>
        <v>0</v>
      </c>
      <c r="AR44" s="60">
        <f t="shared" si="317"/>
        <v>0</v>
      </c>
      <c r="AS44" s="60">
        <f t="shared" si="318"/>
        <v>0</v>
      </c>
      <c r="AT44" s="60">
        <f t="shared" si="319"/>
        <v>0</v>
      </c>
      <c r="AU44" s="60">
        <f t="shared" si="320"/>
        <v>0</v>
      </c>
      <c r="AV44" s="60">
        <f t="shared" si="321"/>
        <v>0</v>
      </c>
      <c r="AW44" s="60">
        <f t="shared" si="322"/>
        <v>0</v>
      </c>
      <c r="AX44" s="60">
        <f t="shared" si="323"/>
        <v>0</v>
      </c>
      <c r="AY44" s="60"/>
      <c r="AZ44" s="74">
        <f t="shared" si="170"/>
        <v>0</v>
      </c>
      <c r="BA44" s="74">
        <f t="shared" si="171"/>
        <v>0</v>
      </c>
      <c r="BB44" s="74">
        <f t="shared" si="172"/>
        <v>0</v>
      </c>
      <c r="BC44" s="75">
        <f t="shared" si="173"/>
        <v>0</v>
      </c>
      <c r="BD44" s="76" t="str">
        <f>LOOKUP(C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44" s="76" t="str">
        <f>LOOKUP(D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44" s="76" t="str">
        <f>LOOKUP(E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44" s="76" t="str">
        <f>LOOKUP(F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44" s="76" t="str">
        <f>LOOKUP(G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44" s="76" t="str">
        <f>LOOKUP(H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44" s="76" t="str">
        <f>LOOKUP(I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44" s="76" t="str">
        <f>LOOKUP(J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44" s="76" t="str">
        <f>LOOKUP(K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44" s="76" t="str">
        <f>LOOKUP(L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44" s="76" t="str">
        <f>LOOKUP(M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44" s="76" t="str">
        <f>LOOKUP(N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44" s="76" t="str">
        <f>LOOKUP(O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44" s="76" t="str">
        <f>LOOKUP(P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44" s="76" t="str">
        <f>LOOKUP(Q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44" s="76" t="str">
        <f>LOOKUP(R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44" s="76" t="str">
        <f>LOOKUP(S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44" s="76" t="str">
        <f>LOOKUP(T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44" s="76" t="str">
        <f>LOOKUP(U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44" s="76" t="str">
        <f>LOOKUP(V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44" s="76" t="str">
        <f>LOOKUP(W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44" s="76" t="str">
        <f>LOOKUP(X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44" s="76" t="str">
        <f>LOOKUP(Y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44" s="76" t="str">
        <f>LOOKUP(Z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44" s="76" t="str">
        <f>LOOKUP(AA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44" s="76" t="str">
        <f>LOOKUP(AB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44" s="76" t="str">
        <f>LOOKUP(AC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44" s="76" t="str">
        <f>LOOKUP(AD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44" s="76" t="str">
        <f>LOOKUP(AE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44" s="76" t="str">
        <f>LOOKUP(AF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44" s="76" t="str">
        <f>LOOKUP(AG44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44" s="79">
        <f t="shared" si="324"/>
        <v>0</v>
      </c>
      <c r="CJ44" s="79">
        <f t="shared" si="325"/>
        <v>0</v>
      </c>
      <c r="CK44" s="80">
        <f t="shared" si="326"/>
        <v>0</v>
      </c>
      <c r="CL44" s="80">
        <f t="shared" si="327"/>
        <v>0</v>
      </c>
      <c r="CM44" s="80">
        <f t="shared" si="328"/>
        <v>0</v>
      </c>
      <c r="CN44" s="80">
        <f t="shared" si="329"/>
        <v>0</v>
      </c>
      <c r="CO44" s="80">
        <f t="shared" si="330"/>
        <v>0</v>
      </c>
      <c r="CP44" s="80">
        <f t="shared" si="331"/>
        <v>0</v>
      </c>
      <c r="CQ44" s="80">
        <f t="shared" si="332"/>
        <v>0</v>
      </c>
      <c r="CR44" s="80">
        <f t="shared" si="333"/>
        <v>0</v>
      </c>
      <c r="CS44" s="80">
        <f t="shared" si="334"/>
        <v>0</v>
      </c>
      <c r="CT44" s="80">
        <f t="shared" si="335"/>
        <v>0</v>
      </c>
      <c r="CU44" s="80">
        <f t="shared" si="336"/>
        <v>0</v>
      </c>
      <c r="CV44" s="80">
        <f t="shared" si="337"/>
        <v>0</v>
      </c>
      <c r="CW44" s="80">
        <f t="shared" si="338"/>
        <v>0</v>
      </c>
      <c r="CX44" s="80">
        <f t="shared" si="339"/>
        <v>0</v>
      </c>
      <c r="CY44" s="80">
        <f t="shared" si="340"/>
        <v>0</v>
      </c>
      <c r="CZ44" s="80">
        <f t="shared" si="341"/>
        <v>0</v>
      </c>
      <c r="DA44" s="80">
        <f t="shared" si="342"/>
        <v>0</v>
      </c>
      <c r="DB44" s="80">
        <f t="shared" si="343"/>
        <v>0</v>
      </c>
      <c r="DC44" s="80">
        <f t="shared" si="344"/>
        <v>0</v>
      </c>
      <c r="DD44" s="80">
        <f t="shared" si="345"/>
        <v>0</v>
      </c>
      <c r="DE44" s="80">
        <f t="shared" si="346"/>
        <v>0</v>
      </c>
      <c r="DF44" s="80">
        <f t="shared" si="347"/>
        <v>0</v>
      </c>
      <c r="DG44" s="80">
        <f t="shared" si="348"/>
        <v>0</v>
      </c>
      <c r="DH44" s="80">
        <f t="shared" si="349"/>
        <v>0</v>
      </c>
      <c r="DI44" s="80">
        <f t="shared" si="350"/>
        <v>0</v>
      </c>
      <c r="DJ44" s="80">
        <f t="shared" si="351"/>
        <v>0</v>
      </c>
      <c r="DK44" s="80">
        <f t="shared" si="352"/>
        <v>0</v>
      </c>
      <c r="DL44" s="80">
        <f t="shared" si="353"/>
        <v>0</v>
      </c>
      <c r="DM44" s="80">
        <f t="shared" si="354"/>
        <v>0</v>
      </c>
      <c r="DN44" s="80">
        <f t="shared" si="355"/>
        <v>0</v>
      </c>
      <c r="DO44" s="80">
        <f t="shared" si="356"/>
        <v>0</v>
      </c>
      <c r="DP44" s="84">
        <f t="shared" si="357"/>
        <v>0</v>
      </c>
      <c r="DQ44" s="80">
        <f t="shared" si="358"/>
        <v>0</v>
      </c>
      <c r="DR44" s="80">
        <f t="shared" si="359"/>
        <v>0</v>
      </c>
      <c r="DS44" s="80">
        <f t="shared" si="360"/>
        <v>0</v>
      </c>
      <c r="DT44" s="80">
        <f t="shared" si="361"/>
        <v>0</v>
      </c>
      <c r="DU44" s="80">
        <f t="shared" si="362"/>
        <v>0</v>
      </c>
      <c r="DV44" s="80">
        <f t="shared" si="363"/>
        <v>0</v>
      </c>
      <c r="DW44" s="80">
        <f t="shared" si="364"/>
        <v>0</v>
      </c>
      <c r="DX44" s="80">
        <f t="shared" si="365"/>
        <v>0</v>
      </c>
      <c r="DY44" s="80">
        <f t="shared" si="366"/>
        <v>0</v>
      </c>
      <c r="DZ44" s="80">
        <f t="shared" si="367"/>
        <v>0</v>
      </c>
      <c r="EA44" s="80">
        <f t="shared" si="368"/>
        <v>0</v>
      </c>
      <c r="EB44" s="80">
        <f t="shared" si="369"/>
        <v>0</v>
      </c>
      <c r="EC44" s="80">
        <f t="shared" si="370"/>
        <v>0</v>
      </c>
      <c r="ED44" s="80">
        <f t="shared" si="371"/>
        <v>0</v>
      </c>
      <c r="EE44" s="80">
        <f t="shared" si="372"/>
        <v>0</v>
      </c>
      <c r="EF44" s="80">
        <f t="shared" si="373"/>
        <v>0</v>
      </c>
      <c r="EG44" s="80">
        <f t="shared" si="374"/>
        <v>0</v>
      </c>
      <c r="EH44" s="80">
        <f t="shared" si="375"/>
        <v>0</v>
      </c>
      <c r="EI44" s="80">
        <f t="shared" si="376"/>
        <v>0</v>
      </c>
      <c r="EJ44" s="80">
        <f t="shared" si="377"/>
        <v>0</v>
      </c>
      <c r="EK44" s="80">
        <f t="shared" si="378"/>
        <v>0</v>
      </c>
      <c r="EL44" s="80">
        <f t="shared" si="379"/>
        <v>0</v>
      </c>
      <c r="EM44" s="80">
        <f t="shared" si="380"/>
        <v>0</v>
      </c>
      <c r="EN44" s="80">
        <f t="shared" si="381"/>
        <v>0</v>
      </c>
      <c r="EO44" s="80">
        <f t="shared" si="382"/>
        <v>0</v>
      </c>
      <c r="EP44" s="80">
        <f t="shared" si="383"/>
        <v>0</v>
      </c>
      <c r="EQ44" s="80">
        <f t="shared" si="384"/>
        <v>0</v>
      </c>
      <c r="ER44" s="80">
        <f t="shared" si="385"/>
        <v>0</v>
      </c>
      <c r="ES44" s="80">
        <f t="shared" si="386"/>
        <v>0</v>
      </c>
      <c r="ET44" s="80">
        <f t="shared" si="387"/>
        <v>0</v>
      </c>
      <c r="EU44" s="80">
        <f t="shared" si="388"/>
        <v>0</v>
      </c>
      <c r="EV44" s="84">
        <f t="shared" si="389"/>
        <v>0</v>
      </c>
      <c r="EW44" s="84">
        <f t="shared" si="390"/>
        <v>0</v>
      </c>
      <c r="EX44" s="80">
        <f t="shared" si="391"/>
        <v>0</v>
      </c>
      <c r="EY44" s="80">
        <f t="shared" si="392"/>
        <v>0</v>
      </c>
      <c r="EZ44" s="80">
        <f t="shared" si="393"/>
        <v>0</v>
      </c>
      <c r="FA44" s="80">
        <f t="shared" si="394"/>
        <v>0</v>
      </c>
      <c r="FB44" s="80">
        <f t="shared" si="395"/>
        <v>0</v>
      </c>
      <c r="FC44" s="80">
        <f t="shared" si="396"/>
        <v>0</v>
      </c>
      <c r="FD44" s="80">
        <f t="shared" si="397"/>
        <v>0</v>
      </c>
      <c r="FE44" s="80">
        <f t="shared" si="398"/>
        <v>0</v>
      </c>
      <c r="FF44" s="80">
        <f t="shared" si="399"/>
        <v>0</v>
      </c>
      <c r="FG44" s="80">
        <f t="shared" si="400"/>
        <v>0</v>
      </c>
      <c r="FH44" s="80">
        <f t="shared" si="401"/>
        <v>0</v>
      </c>
      <c r="FI44" s="80">
        <f t="shared" si="402"/>
        <v>0</v>
      </c>
      <c r="FJ44" s="80">
        <f t="shared" si="403"/>
        <v>0</v>
      </c>
      <c r="FK44" s="80">
        <f t="shared" si="404"/>
        <v>0</v>
      </c>
      <c r="FL44" s="80">
        <f t="shared" si="405"/>
        <v>0</v>
      </c>
      <c r="FM44" s="80">
        <f t="shared" si="406"/>
        <v>0</v>
      </c>
      <c r="FN44" s="80">
        <f t="shared" si="407"/>
        <v>0</v>
      </c>
      <c r="FO44" s="80">
        <f t="shared" si="408"/>
        <v>0</v>
      </c>
      <c r="FP44" s="80">
        <f t="shared" si="409"/>
        <v>0</v>
      </c>
      <c r="FQ44" s="80">
        <f t="shared" si="410"/>
        <v>0</v>
      </c>
      <c r="FR44" s="80">
        <f t="shared" si="411"/>
        <v>0</v>
      </c>
      <c r="FS44" s="80">
        <f t="shared" si="412"/>
        <v>0</v>
      </c>
      <c r="FT44" s="80">
        <f t="shared" si="413"/>
        <v>0</v>
      </c>
      <c r="FU44" s="80">
        <f t="shared" si="414"/>
        <v>0</v>
      </c>
      <c r="FV44" s="80">
        <f t="shared" si="415"/>
        <v>0</v>
      </c>
      <c r="FW44" s="80">
        <f t="shared" si="416"/>
        <v>0</v>
      </c>
      <c r="FX44" s="80">
        <f t="shared" si="417"/>
        <v>0</v>
      </c>
      <c r="FY44" s="80">
        <f t="shared" si="418"/>
        <v>0</v>
      </c>
      <c r="FZ44" s="80">
        <f t="shared" si="419"/>
        <v>0</v>
      </c>
      <c r="GA44" s="80">
        <f t="shared" si="420"/>
        <v>0</v>
      </c>
      <c r="GB44" s="80">
        <f t="shared" si="421"/>
        <v>0</v>
      </c>
      <c r="GC44" s="84">
        <f t="shared" si="422"/>
        <v>0</v>
      </c>
      <c r="GD44" s="84">
        <f t="shared" si="423"/>
        <v>0</v>
      </c>
      <c r="GE44" s="80">
        <f t="shared" si="424"/>
        <v>0</v>
      </c>
      <c r="GF44" s="80">
        <f t="shared" si="425"/>
        <v>0</v>
      </c>
      <c r="GG44" s="80">
        <f t="shared" si="426"/>
        <v>0</v>
      </c>
      <c r="GH44" s="80">
        <f t="shared" si="427"/>
        <v>0</v>
      </c>
      <c r="GI44" s="80">
        <f t="shared" si="428"/>
        <v>0</v>
      </c>
      <c r="GJ44" s="80">
        <f t="shared" si="429"/>
        <v>0</v>
      </c>
      <c r="GK44" s="80">
        <f t="shared" si="430"/>
        <v>0</v>
      </c>
      <c r="GL44" s="80">
        <f t="shared" si="431"/>
        <v>0</v>
      </c>
      <c r="GM44" s="80">
        <f t="shared" si="432"/>
        <v>0</v>
      </c>
      <c r="GN44" s="80">
        <f t="shared" si="433"/>
        <v>0</v>
      </c>
      <c r="GO44" s="80">
        <f t="shared" si="434"/>
        <v>0</v>
      </c>
      <c r="GP44" s="80">
        <f t="shared" si="435"/>
        <v>0</v>
      </c>
      <c r="GQ44" s="80">
        <f t="shared" si="436"/>
        <v>0</v>
      </c>
      <c r="GR44" s="80">
        <f t="shared" si="437"/>
        <v>0</v>
      </c>
      <c r="GS44" s="80">
        <f t="shared" si="438"/>
        <v>0</v>
      </c>
      <c r="GT44" s="80">
        <f t="shared" si="439"/>
        <v>0</v>
      </c>
      <c r="GU44" s="80">
        <f t="shared" si="440"/>
        <v>0</v>
      </c>
      <c r="GV44" s="80">
        <f t="shared" si="441"/>
        <v>0</v>
      </c>
      <c r="GW44" s="80">
        <f t="shared" si="442"/>
        <v>0</v>
      </c>
      <c r="GX44" s="80">
        <f t="shared" si="443"/>
        <v>0</v>
      </c>
      <c r="GY44" s="80">
        <f t="shared" si="444"/>
        <v>0</v>
      </c>
      <c r="GZ44" s="80">
        <f t="shared" si="445"/>
        <v>0</v>
      </c>
      <c r="HA44" s="80">
        <f t="shared" si="446"/>
        <v>0</v>
      </c>
      <c r="HB44" s="80">
        <f t="shared" si="447"/>
        <v>0</v>
      </c>
      <c r="HC44" s="80">
        <f t="shared" si="448"/>
        <v>0</v>
      </c>
      <c r="HD44" s="80">
        <f t="shared" si="449"/>
        <v>0</v>
      </c>
      <c r="HE44" s="80">
        <f t="shared" si="450"/>
        <v>0</v>
      </c>
      <c r="HF44" s="80">
        <f t="shared" si="451"/>
        <v>0</v>
      </c>
      <c r="HG44" s="80">
        <f t="shared" si="452"/>
        <v>0</v>
      </c>
      <c r="HH44" s="80">
        <f t="shared" si="453"/>
        <v>0</v>
      </c>
      <c r="HI44" s="80">
        <f t="shared" si="454"/>
        <v>0</v>
      </c>
      <c r="HJ44" s="84">
        <f t="shared" si="455"/>
        <v>0</v>
      </c>
      <c r="HK44" s="95">
        <f t="shared" si="456"/>
        <v>0</v>
      </c>
      <c r="HL44" s="96"/>
      <c r="HM44" s="97"/>
    </row>
    <row r="45" ht="22.5" customHeight="1" spans="1:221">
      <c r="A45" s="27">
        <v>38</v>
      </c>
      <c r="B45" s="28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56"/>
      <c r="AH45" s="57">
        <f t="shared" si="307"/>
        <v>0</v>
      </c>
      <c r="AI45" s="57">
        <f t="shared" si="308"/>
        <v>0</v>
      </c>
      <c r="AJ45" s="58">
        <f t="shared" si="309"/>
        <v>0</v>
      </c>
      <c r="AK45" s="59">
        <f t="shared" si="310"/>
        <v>0</v>
      </c>
      <c r="AL45" s="60">
        <f t="shared" si="311"/>
        <v>0</v>
      </c>
      <c r="AM45" s="60">
        <f t="shared" si="312"/>
        <v>0</v>
      </c>
      <c r="AN45" s="60">
        <f t="shared" si="313"/>
        <v>0</v>
      </c>
      <c r="AO45" s="60">
        <f t="shared" si="314"/>
        <v>0</v>
      </c>
      <c r="AP45" s="60">
        <f t="shared" si="315"/>
        <v>0</v>
      </c>
      <c r="AQ45" s="60">
        <f t="shared" si="316"/>
        <v>0</v>
      </c>
      <c r="AR45" s="60">
        <f t="shared" si="317"/>
        <v>0</v>
      </c>
      <c r="AS45" s="60">
        <f t="shared" si="318"/>
        <v>0</v>
      </c>
      <c r="AT45" s="60">
        <f t="shared" si="319"/>
        <v>0</v>
      </c>
      <c r="AU45" s="60">
        <f t="shared" si="320"/>
        <v>0</v>
      </c>
      <c r="AV45" s="60">
        <f t="shared" si="321"/>
        <v>0</v>
      </c>
      <c r="AW45" s="60">
        <f t="shared" si="322"/>
        <v>0</v>
      </c>
      <c r="AX45" s="60">
        <f t="shared" si="323"/>
        <v>0</v>
      </c>
      <c r="AY45" s="60"/>
      <c r="AZ45" s="74">
        <f t="shared" si="170"/>
        <v>0</v>
      </c>
      <c r="BA45" s="74">
        <f t="shared" si="171"/>
        <v>0</v>
      </c>
      <c r="BB45" s="74">
        <f t="shared" si="172"/>
        <v>0</v>
      </c>
      <c r="BC45" s="75">
        <f t="shared" si="173"/>
        <v>0</v>
      </c>
      <c r="BD45" s="76" t="str">
        <f>LOOKUP(C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45" s="76" t="str">
        <f>LOOKUP(D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45" s="76" t="str">
        <f>LOOKUP(E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45" s="76" t="str">
        <f>LOOKUP(F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45" s="76" t="str">
        <f>LOOKUP(G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45" s="76" t="str">
        <f>LOOKUP(H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45" s="76" t="str">
        <f>LOOKUP(I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45" s="76" t="str">
        <f>LOOKUP(J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45" s="76" t="str">
        <f>LOOKUP(K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45" s="76" t="str">
        <f>LOOKUP(L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45" s="76" t="str">
        <f>LOOKUP(M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45" s="76" t="str">
        <f>LOOKUP(N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45" s="76" t="str">
        <f>LOOKUP(O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45" s="76" t="str">
        <f>LOOKUP(P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45" s="76" t="str">
        <f>LOOKUP(Q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45" s="76" t="str">
        <f>LOOKUP(R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45" s="76" t="str">
        <f>LOOKUP(S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45" s="76" t="str">
        <f>LOOKUP(T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45" s="76" t="str">
        <f>LOOKUP(U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45" s="76" t="str">
        <f>LOOKUP(V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45" s="76" t="str">
        <f>LOOKUP(W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45" s="76" t="str">
        <f>LOOKUP(X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45" s="76" t="str">
        <f>LOOKUP(Y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45" s="76" t="str">
        <f>LOOKUP(Z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45" s="76" t="str">
        <f>LOOKUP(AA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45" s="76" t="str">
        <f>LOOKUP(AB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45" s="76" t="str">
        <f>LOOKUP(AC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45" s="76" t="str">
        <f>LOOKUP(AD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45" s="76" t="str">
        <f>LOOKUP(AE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45" s="76" t="str">
        <f>LOOKUP(AF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45" s="76" t="str">
        <f>LOOKUP(AG45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45" s="79">
        <f t="shared" si="324"/>
        <v>0</v>
      </c>
      <c r="CJ45" s="79">
        <f t="shared" si="325"/>
        <v>0</v>
      </c>
      <c r="CK45" s="80">
        <f t="shared" si="326"/>
        <v>0</v>
      </c>
      <c r="CL45" s="80">
        <f t="shared" si="327"/>
        <v>0</v>
      </c>
      <c r="CM45" s="80">
        <f t="shared" si="328"/>
        <v>0</v>
      </c>
      <c r="CN45" s="80">
        <f t="shared" si="329"/>
        <v>0</v>
      </c>
      <c r="CO45" s="80">
        <f t="shared" si="330"/>
        <v>0</v>
      </c>
      <c r="CP45" s="80">
        <f t="shared" si="331"/>
        <v>0</v>
      </c>
      <c r="CQ45" s="80">
        <f t="shared" si="332"/>
        <v>0</v>
      </c>
      <c r="CR45" s="80">
        <f t="shared" si="333"/>
        <v>0</v>
      </c>
      <c r="CS45" s="80">
        <f t="shared" si="334"/>
        <v>0</v>
      </c>
      <c r="CT45" s="80">
        <f t="shared" si="335"/>
        <v>0</v>
      </c>
      <c r="CU45" s="80">
        <f t="shared" si="336"/>
        <v>0</v>
      </c>
      <c r="CV45" s="80">
        <f t="shared" si="337"/>
        <v>0</v>
      </c>
      <c r="CW45" s="80">
        <f t="shared" si="338"/>
        <v>0</v>
      </c>
      <c r="CX45" s="80">
        <f t="shared" si="339"/>
        <v>0</v>
      </c>
      <c r="CY45" s="80">
        <f t="shared" si="340"/>
        <v>0</v>
      </c>
      <c r="CZ45" s="80">
        <f t="shared" si="341"/>
        <v>0</v>
      </c>
      <c r="DA45" s="80">
        <f t="shared" si="342"/>
        <v>0</v>
      </c>
      <c r="DB45" s="80">
        <f t="shared" si="343"/>
        <v>0</v>
      </c>
      <c r="DC45" s="80">
        <f t="shared" si="344"/>
        <v>0</v>
      </c>
      <c r="DD45" s="80">
        <f t="shared" si="345"/>
        <v>0</v>
      </c>
      <c r="DE45" s="80">
        <f t="shared" si="346"/>
        <v>0</v>
      </c>
      <c r="DF45" s="80">
        <f t="shared" si="347"/>
        <v>0</v>
      </c>
      <c r="DG45" s="80">
        <f t="shared" si="348"/>
        <v>0</v>
      </c>
      <c r="DH45" s="80">
        <f t="shared" si="349"/>
        <v>0</v>
      </c>
      <c r="DI45" s="80">
        <f t="shared" si="350"/>
        <v>0</v>
      </c>
      <c r="DJ45" s="80">
        <f t="shared" si="351"/>
        <v>0</v>
      </c>
      <c r="DK45" s="80">
        <f t="shared" si="352"/>
        <v>0</v>
      </c>
      <c r="DL45" s="80">
        <f t="shared" si="353"/>
        <v>0</v>
      </c>
      <c r="DM45" s="80">
        <f t="shared" si="354"/>
        <v>0</v>
      </c>
      <c r="DN45" s="80">
        <f t="shared" si="355"/>
        <v>0</v>
      </c>
      <c r="DO45" s="80">
        <f t="shared" si="356"/>
        <v>0</v>
      </c>
      <c r="DP45" s="84">
        <f t="shared" si="357"/>
        <v>0</v>
      </c>
      <c r="DQ45" s="80">
        <f t="shared" si="358"/>
        <v>0</v>
      </c>
      <c r="DR45" s="80">
        <f t="shared" si="359"/>
        <v>0</v>
      </c>
      <c r="DS45" s="80">
        <f t="shared" si="360"/>
        <v>0</v>
      </c>
      <c r="DT45" s="80">
        <f t="shared" si="361"/>
        <v>0</v>
      </c>
      <c r="DU45" s="80">
        <f t="shared" si="362"/>
        <v>0</v>
      </c>
      <c r="DV45" s="80">
        <f t="shared" si="363"/>
        <v>0</v>
      </c>
      <c r="DW45" s="80">
        <f t="shared" si="364"/>
        <v>0</v>
      </c>
      <c r="DX45" s="80">
        <f t="shared" si="365"/>
        <v>0</v>
      </c>
      <c r="DY45" s="80">
        <f t="shared" si="366"/>
        <v>0</v>
      </c>
      <c r="DZ45" s="80">
        <f t="shared" si="367"/>
        <v>0</v>
      </c>
      <c r="EA45" s="80">
        <f t="shared" si="368"/>
        <v>0</v>
      </c>
      <c r="EB45" s="80">
        <f t="shared" si="369"/>
        <v>0</v>
      </c>
      <c r="EC45" s="80">
        <f t="shared" si="370"/>
        <v>0</v>
      </c>
      <c r="ED45" s="80">
        <f t="shared" si="371"/>
        <v>0</v>
      </c>
      <c r="EE45" s="80">
        <f t="shared" si="372"/>
        <v>0</v>
      </c>
      <c r="EF45" s="80">
        <f t="shared" si="373"/>
        <v>0</v>
      </c>
      <c r="EG45" s="80">
        <f t="shared" si="374"/>
        <v>0</v>
      </c>
      <c r="EH45" s="80">
        <f t="shared" si="375"/>
        <v>0</v>
      </c>
      <c r="EI45" s="80">
        <f t="shared" si="376"/>
        <v>0</v>
      </c>
      <c r="EJ45" s="80">
        <f t="shared" si="377"/>
        <v>0</v>
      </c>
      <c r="EK45" s="80">
        <f t="shared" si="378"/>
        <v>0</v>
      </c>
      <c r="EL45" s="80">
        <f t="shared" si="379"/>
        <v>0</v>
      </c>
      <c r="EM45" s="80">
        <f t="shared" si="380"/>
        <v>0</v>
      </c>
      <c r="EN45" s="80">
        <f t="shared" si="381"/>
        <v>0</v>
      </c>
      <c r="EO45" s="80">
        <f t="shared" si="382"/>
        <v>0</v>
      </c>
      <c r="EP45" s="80">
        <f t="shared" si="383"/>
        <v>0</v>
      </c>
      <c r="EQ45" s="80">
        <f t="shared" si="384"/>
        <v>0</v>
      </c>
      <c r="ER45" s="80">
        <f t="shared" si="385"/>
        <v>0</v>
      </c>
      <c r="ES45" s="80">
        <f t="shared" si="386"/>
        <v>0</v>
      </c>
      <c r="ET45" s="80">
        <f t="shared" si="387"/>
        <v>0</v>
      </c>
      <c r="EU45" s="80">
        <f t="shared" si="388"/>
        <v>0</v>
      </c>
      <c r="EV45" s="84">
        <f t="shared" si="389"/>
        <v>0</v>
      </c>
      <c r="EW45" s="84">
        <f t="shared" si="390"/>
        <v>0</v>
      </c>
      <c r="EX45" s="80">
        <f t="shared" si="391"/>
        <v>0</v>
      </c>
      <c r="EY45" s="80">
        <f t="shared" si="392"/>
        <v>0</v>
      </c>
      <c r="EZ45" s="80">
        <f t="shared" si="393"/>
        <v>0</v>
      </c>
      <c r="FA45" s="80">
        <f t="shared" si="394"/>
        <v>0</v>
      </c>
      <c r="FB45" s="80">
        <f t="shared" si="395"/>
        <v>0</v>
      </c>
      <c r="FC45" s="80">
        <f t="shared" si="396"/>
        <v>0</v>
      </c>
      <c r="FD45" s="80">
        <f t="shared" si="397"/>
        <v>0</v>
      </c>
      <c r="FE45" s="80">
        <f t="shared" si="398"/>
        <v>0</v>
      </c>
      <c r="FF45" s="80">
        <f t="shared" si="399"/>
        <v>0</v>
      </c>
      <c r="FG45" s="80">
        <f t="shared" si="400"/>
        <v>0</v>
      </c>
      <c r="FH45" s="80">
        <f t="shared" si="401"/>
        <v>0</v>
      </c>
      <c r="FI45" s="80">
        <f t="shared" si="402"/>
        <v>0</v>
      </c>
      <c r="FJ45" s="80">
        <f t="shared" si="403"/>
        <v>0</v>
      </c>
      <c r="FK45" s="80">
        <f t="shared" si="404"/>
        <v>0</v>
      </c>
      <c r="FL45" s="80">
        <f t="shared" si="405"/>
        <v>0</v>
      </c>
      <c r="FM45" s="80">
        <f t="shared" si="406"/>
        <v>0</v>
      </c>
      <c r="FN45" s="80">
        <f t="shared" si="407"/>
        <v>0</v>
      </c>
      <c r="FO45" s="80">
        <f t="shared" si="408"/>
        <v>0</v>
      </c>
      <c r="FP45" s="80">
        <f t="shared" si="409"/>
        <v>0</v>
      </c>
      <c r="FQ45" s="80">
        <f t="shared" si="410"/>
        <v>0</v>
      </c>
      <c r="FR45" s="80">
        <f t="shared" si="411"/>
        <v>0</v>
      </c>
      <c r="FS45" s="80">
        <f t="shared" si="412"/>
        <v>0</v>
      </c>
      <c r="FT45" s="80">
        <f t="shared" si="413"/>
        <v>0</v>
      </c>
      <c r="FU45" s="80">
        <f t="shared" si="414"/>
        <v>0</v>
      </c>
      <c r="FV45" s="80">
        <f t="shared" si="415"/>
        <v>0</v>
      </c>
      <c r="FW45" s="80">
        <f t="shared" si="416"/>
        <v>0</v>
      </c>
      <c r="FX45" s="80">
        <f t="shared" si="417"/>
        <v>0</v>
      </c>
      <c r="FY45" s="80">
        <f t="shared" si="418"/>
        <v>0</v>
      </c>
      <c r="FZ45" s="80">
        <f t="shared" si="419"/>
        <v>0</v>
      </c>
      <c r="GA45" s="80">
        <f t="shared" si="420"/>
        <v>0</v>
      </c>
      <c r="GB45" s="80">
        <f t="shared" si="421"/>
        <v>0</v>
      </c>
      <c r="GC45" s="84">
        <f t="shared" si="422"/>
        <v>0</v>
      </c>
      <c r="GD45" s="84">
        <f t="shared" si="423"/>
        <v>0</v>
      </c>
      <c r="GE45" s="80">
        <f t="shared" si="424"/>
        <v>0</v>
      </c>
      <c r="GF45" s="80">
        <f t="shared" si="425"/>
        <v>0</v>
      </c>
      <c r="GG45" s="80">
        <f t="shared" si="426"/>
        <v>0</v>
      </c>
      <c r="GH45" s="80">
        <f t="shared" si="427"/>
        <v>0</v>
      </c>
      <c r="GI45" s="80">
        <f t="shared" si="428"/>
        <v>0</v>
      </c>
      <c r="GJ45" s="80">
        <f t="shared" si="429"/>
        <v>0</v>
      </c>
      <c r="GK45" s="80">
        <f t="shared" si="430"/>
        <v>0</v>
      </c>
      <c r="GL45" s="80">
        <f t="shared" si="431"/>
        <v>0</v>
      </c>
      <c r="GM45" s="80">
        <f t="shared" si="432"/>
        <v>0</v>
      </c>
      <c r="GN45" s="80">
        <f t="shared" si="433"/>
        <v>0</v>
      </c>
      <c r="GO45" s="80">
        <f t="shared" si="434"/>
        <v>0</v>
      </c>
      <c r="GP45" s="80">
        <f t="shared" si="435"/>
        <v>0</v>
      </c>
      <c r="GQ45" s="80">
        <f t="shared" si="436"/>
        <v>0</v>
      </c>
      <c r="GR45" s="80">
        <f t="shared" si="437"/>
        <v>0</v>
      </c>
      <c r="GS45" s="80">
        <f t="shared" si="438"/>
        <v>0</v>
      </c>
      <c r="GT45" s="80">
        <f t="shared" si="439"/>
        <v>0</v>
      </c>
      <c r="GU45" s="80">
        <f t="shared" si="440"/>
        <v>0</v>
      </c>
      <c r="GV45" s="80">
        <f t="shared" si="441"/>
        <v>0</v>
      </c>
      <c r="GW45" s="80">
        <f t="shared" si="442"/>
        <v>0</v>
      </c>
      <c r="GX45" s="80">
        <f t="shared" si="443"/>
        <v>0</v>
      </c>
      <c r="GY45" s="80">
        <f t="shared" si="444"/>
        <v>0</v>
      </c>
      <c r="GZ45" s="80">
        <f t="shared" si="445"/>
        <v>0</v>
      </c>
      <c r="HA45" s="80">
        <f t="shared" si="446"/>
        <v>0</v>
      </c>
      <c r="HB45" s="80">
        <f t="shared" si="447"/>
        <v>0</v>
      </c>
      <c r="HC45" s="80">
        <f t="shared" si="448"/>
        <v>0</v>
      </c>
      <c r="HD45" s="80">
        <f t="shared" si="449"/>
        <v>0</v>
      </c>
      <c r="HE45" s="80">
        <f t="shared" si="450"/>
        <v>0</v>
      </c>
      <c r="HF45" s="80">
        <f t="shared" si="451"/>
        <v>0</v>
      </c>
      <c r="HG45" s="80">
        <f t="shared" si="452"/>
        <v>0</v>
      </c>
      <c r="HH45" s="80">
        <f t="shared" si="453"/>
        <v>0</v>
      </c>
      <c r="HI45" s="80">
        <f t="shared" si="454"/>
        <v>0</v>
      </c>
      <c r="HJ45" s="84">
        <f t="shared" si="455"/>
        <v>0</v>
      </c>
      <c r="HK45" s="95">
        <f t="shared" si="456"/>
        <v>0</v>
      </c>
      <c r="HL45" s="96"/>
      <c r="HM45" s="97"/>
    </row>
    <row r="46" ht="22.5" customHeight="1" spans="1:221">
      <c r="A46" s="27">
        <v>39</v>
      </c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6"/>
      <c r="AH46" s="57">
        <f t="shared" si="307"/>
        <v>0</v>
      </c>
      <c r="AI46" s="57">
        <f t="shared" si="308"/>
        <v>0</v>
      </c>
      <c r="AJ46" s="58">
        <f t="shared" si="309"/>
        <v>0</v>
      </c>
      <c r="AK46" s="59">
        <f t="shared" si="310"/>
        <v>0</v>
      </c>
      <c r="AL46" s="60">
        <f t="shared" si="311"/>
        <v>0</v>
      </c>
      <c r="AM46" s="60">
        <f t="shared" si="312"/>
        <v>0</v>
      </c>
      <c r="AN46" s="60">
        <f t="shared" si="313"/>
        <v>0</v>
      </c>
      <c r="AO46" s="60">
        <f t="shared" si="314"/>
        <v>0</v>
      </c>
      <c r="AP46" s="60">
        <f t="shared" si="315"/>
        <v>0</v>
      </c>
      <c r="AQ46" s="60">
        <f t="shared" si="316"/>
        <v>0</v>
      </c>
      <c r="AR46" s="60">
        <f t="shared" si="317"/>
        <v>0</v>
      </c>
      <c r="AS46" s="60">
        <f t="shared" si="318"/>
        <v>0</v>
      </c>
      <c r="AT46" s="60">
        <f t="shared" si="319"/>
        <v>0</v>
      </c>
      <c r="AU46" s="60">
        <f t="shared" si="320"/>
        <v>0</v>
      </c>
      <c r="AV46" s="60">
        <f t="shared" si="321"/>
        <v>0</v>
      </c>
      <c r="AW46" s="60">
        <f t="shared" si="322"/>
        <v>0</v>
      </c>
      <c r="AX46" s="60">
        <f t="shared" si="323"/>
        <v>0</v>
      </c>
      <c r="AY46" s="60"/>
      <c r="AZ46" s="74">
        <f t="shared" si="170"/>
        <v>0</v>
      </c>
      <c r="BA46" s="74">
        <f t="shared" si="171"/>
        <v>0</v>
      </c>
      <c r="BB46" s="74">
        <f t="shared" si="172"/>
        <v>0</v>
      </c>
      <c r="BC46" s="75">
        <f t="shared" si="173"/>
        <v>0</v>
      </c>
      <c r="BD46" s="76" t="str">
        <f>LOOKUP(C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46" s="76" t="str">
        <f>LOOKUP(D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46" s="76" t="str">
        <f>LOOKUP(E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46" s="76" t="str">
        <f>LOOKUP(F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46" s="76" t="str">
        <f>LOOKUP(G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46" s="76" t="str">
        <f>LOOKUP(H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46" s="76" t="str">
        <f>LOOKUP(I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46" s="76" t="str">
        <f>LOOKUP(J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46" s="76" t="str">
        <f>LOOKUP(K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46" s="76" t="str">
        <f>LOOKUP(L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46" s="76" t="str">
        <f>LOOKUP(M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46" s="76" t="str">
        <f>LOOKUP(N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46" s="76" t="str">
        <f>LOOKUP(O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46" s="76" t="str">
        <f>LOOKUP(P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46" s="76" t="str">
        <f>LOOKUP(Q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46" s="76" t="str">
        <f>LOOKUP(R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46" s="76" t="str">
        <f>LOOKUP(S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46" s="76" t="str">
        <f>LOOKUP(T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46" s="76" t="str">
        <f>LOOKUP(U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46" s="76" t="str">
        <f>LOOKUP(V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46" s="76" t="str">
        <f>LOOKUP(W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46" s="76" t="str">
        <f>LOOKUP(X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46" s="76" t="str">
        <f>LOOKUP(Y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46" s="76" t="str">
        <f>LOOKUP(Z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46" s="76" t="str">
        <f>LOOKUP(AA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46" s="76" t="str">
        <f>LOOKUP(AB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46" s="76" t="str">
        <f>LOOKUP(AC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46" s="76" t="str">
        <f>LOOKUP(AD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46" s="76" t="str">
        <f>LOOKUP(AE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46" s="76" t="str">
        <f>LOOKUP(AF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46" s="76" t="str">
        <f>LOOKUP(AG46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46" s="79">
        <f t="shared" si="324"/>
        <v>0</v>
      </c>
      <c r="CJ46" s="79">
        <f t="shared" si="325"/>
        <v>0</v>
      </c>
      <c r="CK46" s="80">
        <f t="shared" si="326"/>
        <v>0</v>
      </c>
      <c r="CL46" s="80">
        <f t="shared" si="327"/>
        <v>0</v>
      </c>
      <c r="CM46" s="80">
        <f t="shared" si="328"/>
        <v>0</v>
      </c>
      <c r="CN46" s="80">
        <f t="shared" si="329"/>
        <v>0</v>
      </c>
      <c r="CO46" s="80">
        <f t="shared" si="330"/>
        <v>0</v>
      </c>
      <c r="CP46" s="80">
        <f t="shared" si="331"/>
        <v>0</v>
      </c>
      <c r="CQ46" s="80">
        <f t="shared" si="332"/>
        <v>0</v>
      </c>
      <c r="CR46" s="80">
        <f t="shared" si="333"/>
        <v>0</v>
      </c>
      <c r="CS46" s="80">
        <f t="shared" si="334"/>
        <v>0</v>
      </c>
      <c r="CT46" s="80">
        <f t="shared" si="335"/>
        <v>0</v>
      </c>
      <c r="CU46" s="80">
        <f t="shared" si="336"/>
        <v>0</v>
      </c>
      <c r="CV46" s="80">
        <f t="shared" si="337"/>
        <v>0</v>
      </c>
      <c r="CW46" s="80">
        <f t="shared" si="338"/>
        <v>0</v>
      </c>
      <c r="CX46" s="80">
        <f t="shared" si="339"/>
        <v>0</v>
      </c>
      <c r="CY46" s="80">
        <f t="shared" si="340"/>
        <v>0</v>
      </c>
      <c r="CZ46" s="80">
        <f t="shared" si="341"/>
        <v>0</v>
      </c>
      <c r="DA46" s="80">
        <f t="shared" si="342"/>
        <v>0</v>
      </c>
      <c r="DB46" s="80">
        <f t="shared" si="343"/>
        <v>0</v>
      </c>
      <c r="DC46" s="80">
        <f t="shared" si="344"/>
        <v>0</v>
      </c>
      <c r="DD46" s="80">
        <f t="shared" si="345"/>
        <v>0</v>
      </c>
      <c r="DE46" s="80">
        <f t="shared" si="346"/>
        <v>0</v>
      </c>
      <c r="DF46" s="80">
        <f t="shared" si="347"/>
        <v>0</v>
      </c>
      <c r="DG46" s="80">
        <f t="shared" si="348"/>
        <v>0</v>
      </c>
      <c r="DH46" s="80">
        <f t="shared" si="349"/>
        <v>0</v>
      </c>
      <c r="DI46" s="80">
        <f t="shared" si="350"/>
        <v>0</v>
      </c>
      <c r="DJ46" s="80">
        <f t="shared" si="351"/>
        <v>0</v>
      </c>
      <c r="DK46" s="80">
        <f t="shared" si="352"/>
        <v>0</v>
      </c>
      <c r="DL46" s="80">
        <f t="shared" si="353"/>
        <v>0</v>
      </c>
      <c r="DM46" s="80">
        <f t="shared" si="354"/>
        <v>0</v>
      </c>
      <c r="DN46" s="80">
        <f t="shared" si="355"/>
        <v>0</v>
      </c>
      <c r="DO46" s="80">
        <f t="shared" si="356"/>
        <v>0</v>
      </c>
      <c r="DP46" s="84">
        <f t="shared" si="357"/>
        <v>0</v>
      </c>
      <c r="DQ46" s="80">
        <f t="shared" si="358"/>
        <v>0</v>
      </c>
      <c r="DR46" s="80">
        <f t="shared" si="359"/>
        <v>0</v>
      </c>
      <c r="DS46" s="80">
        <f t="shared" si="360"/>
        <v>0</v>
      </c>
      <c r="DT46" s="80">
        <f t="shared" si="361"/>
        <v>0</v>
      </c>
      <c r="DU46" s="80">
        <f t="shared" si="362"/>
        <v>0</v>
      </c>
      <c r="DV46" s="80">
        <f t="shared" si="363"/>
        <v>0</v>
      </c>
      <c r="DW46" s="80">
        <f t="shared" si="364"/>
        <v>0</v>
      </c>
      <c r="DX46" s="80">
        <f t="shared" si="365"/>
        <v>0</v>
      </c>
      <c r="DY46" s="80">
        <f t="shared" si="366"/>
        <v>0</v>
      </c>
      <c r="DZ46" s="80">
        <f t="shared" si="367"/>
        <v>0</v>
      </c>
      <c r="EA46" s="80">
        <f t="shared" si="368"/>
        <v>0</v>
      </c>
      <c r="EB46" s="80">
        <f t="shared" si="369"/>
        <v>0</v>
      </c>
      <c r="EC46" s="80">
        <f t="shared" si="370"/>
        <v>0</v>
      </c>
      <c r="ED46" s="80">
        <f t="shared" si="371"/>
        <v>0</v>
      </c>
      <c r="EE46" s="80">
        <f t="shared" si="372"/>
        <v>0</v>
      </c>
      <c r="EF46" s="80">
        <f t="shared" si="373"/>
        <v>0</v>
      </c>
      <c r="EG46" s="80">
        <f t="shared" si="374"/>
        <v>0</v>
      </c>
      <c r="EH46" s="80">
        <f t="shared" si="375"/>
        <v>0</v>
      </c>
      <c r="EI46" s="80">
        <f t="shared" si="376"/>
        <v>0</v>
      </c>
      <c r="EJ46" s="80">
        <f t="shared" si="377"/>
        <v>0</v>
      </c>
      <c r="EK46" s="80">
        <f t="shared" si="378"/>
        <v>0</v>
      </c>
      <c r="EL46" s="80">
        <f t="shared" si="379"/>
        <v>0</v>
      </c>
      <c r="EM46" s="80">
        <f t="shared" si="380"/>
        <v>0</v>
      </c>
      <c r="EN46" s="80">
        <f t="shared" si="381"/>
        <v>0</v>
      </c>
      <c r="EO46" s="80">
        <f t="shared" si="382"/>
        <v>0</v>
      </c>
      <c r="EP46" s="80">
        <f t="shared" si="383"/>
        <v>0</v>
      </c>
      <c r="EQ46" s="80">
        <f t="shared" si="384"/>
        <v>0</v>
      </c>
      <c r="ER46" s="80">
        <f t="shared" si="385"/>
        <v>0</v>
      </c>
      <c r="ES46" s="80">
        <f t="shared" si="386"/>
        <v>0</v>
      </c>
      <c r="ET46" s="80">
        <f t="shared" si="387"/>
        <v>0</v>
      </c>
      <c r="EU46" s="80">
        <f t="shared" si="388"/>
        <v>0</v>
      </c>
      <c r="EV46" s="84">
        <f t="shared" si="389"/>
        <v>0</v>
      </c>
      <c r="EW46" s="84">
        <f t="shared" si="390"/>
        <v>0</v>
      </c>
      <c r="EX46" s="80">
        <f t="shared" si="391"/>
        <v>0</v>
      </c>
      <c r="EY46" s="80">
        <f t="shared" si="392"/>
        <v>0</v>
      </c>
      <c r="EZ46" s="80">
        <f t="shared" si="393"/>
        <v>0</v>
      </c>
      <c r="FA46" s="80">
        <f t="shared" si="394"/>
        <v>0</v>
      </c>
      <c r="FB46" s="80">
        <f t="shared" si="395"/>
        <v>0</v>
      </c>
      <c r="FC46" s="80">
        <f t="shared" si="396"/>
        <v>0</v>
      </c>
      <c r="FD46" s="80">
        <f t="shared" si="397"/>
        <v>0</v>
      </c>
      <c r="FE46" s="80">
        <f t="shared" si="398"/>
        <v>0</v>
      </c>
      <c r="FF46" s="80">
        <f t="shared" si="399"/>
        <v>0</v>
      </c>
      <c r="FG46" s="80">
        <f t="shared" si="400"/>
        <v>0</v>
      </c>
      <c r="FH46" s="80">
        <f t="shared" si="401"/>
        <v>0</v>
      </c>
      <c r="FI46" s="80">
        <f t="shared" si="402"/>
        <v>0</v>
      </c>
      <c r="FJ46" s="80">
        <f t="shared" si="403"/>
        <v>0</v>
      </c>
      <c r="FK46" s="80">
        <f t="shared" si="404"/>
        <v>0</v>
      </c>
      <c r="FL46" s="80">
        <f t="shared" si="405"/>
        <v>0</v>
      </c>
      <c r="FM46" s="80">
        <f t="shared" si="406"/>
        <v>0</v>
      </c>
      <c r="FN46" s="80">
        <f t="shared" si="407"/>
        <v>0</v>
      </c>
      <c r="FO46" s="80">
        <f t="shared" si="408"/>
        <v>0</v>
      </c>
      <c r="FP46" s="80">
        <f t="shared" si="409"/>
        <v>0</v>
      </c>
      <c r="FQ46" s="80">
        <f t="shared" si="410"/>
        <v>0</v>
      </c>
      <c r="FR46" s="80">
        <f t="shared" si="411"/>
        <v>0</v>
      </c>
      <c r="FS46" s="80">
        <f t="shared" si="412"/>
        <v>0</v>
      </c>
      <c r="FT46" s="80">
        <f t="shared" si="413"/>
        <v>0</v>
      </c>
      <c r="FU46" s="80">
        <f t="shared" si="414"/>
        <v>0</v>
      </c>
      <c r="FV46" s="80">
        <f t="shared" si="415"/>
        <v>0</v>
      </c>
      <c r="FW46" s="80">
        <f t="shared" si="416"/>
        <v>0</v>
      </c>
      <c r="FX46" s="80">
        <f t="shared" si="417"/>
        <v>0</v>
      </c>
      <c r="FY46" s="80">
        <f t="shared" si="418"/>
        <v>0</v>
      </c>
      <c r="FZ46" s="80">
        <f t="shared" si="419"/>
        <v>0</v>
      </c>
      <c r="GA46" s="80">
        <f t="shared" si="420"/>
        <v>0</v>
      </c>
      <c r="GB46" s="80">
        <f t="shared" si="421"/>
        <v>0</v>
      </c>
      <c r="GC46" s="84">
        <f t="shared" si="422"/>
        <v>0</v>
      </c>
      <c r="GD46" s="84">
        <f t="shared" si="423"/>
        <v>0</v>
      </c>
      <c r="GE46" s="80">
        <f t="shared" si="424"/>
        <v>0</v>
      </c>
      <c r="GF46" s="80">
        <f t="shared" si="425"/>
        <v>0</v>
      </c>
      <c r="GG46" s="80">
        <f t="shared" si="426"/>
        <v>0</v>
      </c>
      <c r="GH46" s="80">
        <f t="shared" si="427"/>
        <v>0</v>
      </c>
      <c r="GI46" s="80">
        <f t="shared" si="428"/>
        <v>0</v>
      </c>
      <c r="GJ46" s="80">
        <f t="shared" si="429"/>
        <v>0</v>
      </c>
      <c r="GK46" s="80">
        <f t="shared" si="430"/>
        <v>0</v>
      </c>
      <c r="GL46" s="80">
        <f t="shared" si="431"/>
        <v>0</v>
      </c>
      <c r="GM46" s="80">
        <f t="shared" si="432"/>
        <v>0</v>
      </c>
      <c r="GN46" s="80">
        <f t="shared" si="433"/>
        <v>0</v>
      </c>
      <c r="GO46" s="80">
        <f t="shared" si="434"/>
        <v>0</v>
      </c>
      <c r="GP46" s="80">
        <f t="shared" si="435"/>
        <v>0</v>
      </c>
      <c r="GQ46" s="80">
        <f t="shared" si="436"/>
        <v>0</v>
      </c>
      <c r="GR46" s="80">
        <f t="shared" si="437"/>
        <v>0</v>
      </c>
      <c r="GS46" s="80">
        <f t="shared" si="438"/>
        <v>0</v>
      </c>
      <c r="GT46" s="80">
        <f t="shared" si="439"/>
        <v>0</v>
      </c>
      <c r="GU46" s="80">
        <f t="shared" si="440"/>
        <v>0</v>
      </c>
      <c r="GV46" s="80">
        <f t="shared" si="441"/>
        <v>0</v>
      </c>
      <c r="GW46" s="80">
        <f t="shared" si="442"/>
        <v>0</v>
      </c>
      <c r="GX46" s="80">
        <f t="shared" si="443"/>
        <v>0</v>
      </c>
      <c r="GY46" s="80">
        <f t="shared" si="444"/>
        <v>0</v>
      </c>
      <c r="GZ46" s="80">
        <f t="shared" si="445"/>
        <v>0</v>
      </c>
      <c r="HA46" s="80">
        <f t="shared" si="446"/>
        <v>0</v>
      </c>
      <c r="HB46" s="80">
        <f t="shared" si="447"/>
        <v>0</v>
      </c>
      <c r="HC46" s="80">
        <f t="shared" si="448"/>
        <v>0</v>
      </c>
      <c r="HD46" s="80">
        <f t="shared" si="449"/>
        <v>0</v>
      </c>
      <c r="HE46" s="80">
        <f t="shared" si="450"/>
        <v>0</v>
      </c>
      <c r="HF46" s="80">
        <f t="shared" si="451"/>
        <v>0</v>
      </c>
      <c r="HG46" s="80">
        <f t="shared" si="452"/>
        <v>0</v>
      </c>
      <c r="HH46" s="80">
        <f t="shared" si="453"/>
        <v>0</v>
      </c>
      <c r="HI46" s="80">
        <f t="shared" si="454"/>
        <v>0</v>
      </c>
      <c r="HJ46" s="84">
        <f t="shared" si="455"/>
        <v>0</v>
      </c>
      <c r="HK46" s="95">
        <f t="shared" si="456"/>
        <v>0</v>
      </c>
      <c r="HL46" s="96"/>
      <c r="HM46" s="97"/>
    </row>
    <row r="47" ht="22.5" customHeight="1" spans="1:221">
      <c r="A47" s="27">
        <v>40</v>
      </c>
      <c r="B47" s="28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56"/>
      <c r="AH47" s="57">
        <f t="shared" si="307"/>
        <v>0</v>
      </c>
      <c r="AI47" s="57">
        <f t="shared" si="308"/>
        <v>0</v>
      </c>
      <c r="AJ47" s="58">
        <f t="shared" si="309"/>
        <v>0</v>
      </c>
      <c r="AK47" s="59">
        <f t="shared" si="310"/>
        <v>0</v>
      </c>
      <c r="AL47" s="60">
        <f t="shared" si="311"/>
        <v>0</v>
      </c>
      <c r="AM47" s="60">
        <f t="shared" si="312"/>
        <v>0</v>
      </c>
      <c r="AN47" s="60">
        <f t="shared" si="313"/>
        <v>0</v>
      </c>
      <c r="AO47" s="60">
        <f t="shared" si="314"/>
        <v>0</v>
      </c>
      <c r="AP47" s="60">
        <f t="shared" si="315"/>
        <v>0</v>
      </c>
      <c r="AQ47" s="60">
        <f t="shared" si="316"/>
        <v>0</v>
      </c>
      <c r="AR47" s="60">
        <f t="shared" si="317"/>
        <v>0</v>
      </c>
      <c r="AS47" s="60">
        <f t="shared" si="318"/>
        <v>0</v>
      </c>
      <c r="AT47" s="60">
        <f t="shared" si="319"/>
        <v>0</v>
      </c>
      <c r="AU47" s="60">
        <f t="shared" si="320"/>
        <v>0</v>
      </c>
      <c r="AV47" s="60">
        <f t="shared" si="321"/>
        <v>0</v>
      </c>
      <c r="AW47" s="60">
        <f t="shared" si="322"/>
        <v>0</v>
      </c>
      <c r="AX47" s="60">
        <f t="shared" si="323"/>
        <v>0</v>
      </c>
      <c r="AY47" s="60"/>
      <c r="AZ47" s="74">
        <f t="shared" si="170"/>
        <v>0</v>
      </c>
      <c r="BA47" s="74">
        <f t="shared" si="171"/>
        <v>0</v>
      </c>
      <c r="BB47" s="74">
        <f t="shared" si="172"/>
        <v>0</v>
      </c>
      <c r="BC47" s="75">
        <f t="shared" si="173"/>
        <v>0</v>
      </c>
      <c r="BD47" s="76" t="str">
        <f>LOOKUP(C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47" s="76" t="str">
        <f>LOOKUP(D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47" s="76" t="str">
        <f>LOOKUP(E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47" s="76" t="str">
        <f>LOOKUP(F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47" s="76" t="str">
        <f>LOOKUP(G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47" s="76" t="str">
        <f>LOOKUP(H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47" s="76" t="str">
        <f>LOOKUP(I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47" s="76" t="str">
        <f>LOOKUP(J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47" s="76" t="str">
        <f>LOOKUP(K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47" s="76" t="str">
        <f>LOOKUP(L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47" s="76" t="str">
        <f>LOOKUP(M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47" s="76" t="str">
        <f>LOOKUP(N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47" s="76" t="str">
        <f>LOOKUP(O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47" s="76" t="str">
        <f>LOOKUP(P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47" s="76" t="str">
        <f>LOOKUP(Q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47" s="76" t="str">
        <f>LOOKUP(R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47" s="76" t="str">
        <f>LOOKUP(S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47" s="76" t="str">
        <f>LOOKUP(T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47" s="76" t="str">
        <f>LOOKUP(U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47" s="76" t="str">
        <f>LOOKUP(V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47" s="76" t="str">
        <f>LOOKUP(W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47" s="76" t="str">
        <f>LOOKUP(X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47" s="76" t="str">
        <f>LOOKUP(Y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47" s="76" t="str">
        <f>LOOKUP(Z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47" s="76" t="str">
        <f>LOOKUP(AA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47" s="76" t="str">
        <f>LOOKUP(AB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47" s="76" t="str">
        <f>LOOKUP(AC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47" s="76" t="str">
        <f>LOOKUP(AD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47" s="76" t="str">
        <f>LOOKUP(AE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47" s="76" t="str">
        <f>LOOKUP(AF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47" s="76" t="str">
        <f>LOOKUP(AG47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47" s="79">
        <f t="shared" si="324"/>
        <v>0</v>
      </c>
      <c r="CJ47" s="79">
        <f t="shared" si="325"/>
        <v>0</v>
      </c>
      <c r="CK47" s="80">
        <f t="shared" si="326"/>
        <v>0</v>
      </c>
      <c r="CL47" s="80">
        <f t="shared" si="327"/>
        <v>0</v>
      </c>
      <c r="CM47" s="80">
        <f t="shared" si="328"/>
        <v>0</v>
      </c>
      <c r="CN47" s="80">
        <f t="shared" si="329"/>
        <v>0</v>
      </c>
      <c r="CO47" s="80">
        <f t="shared" si="330"/>
        <v>0</v>
      </c>
      <c r="CP47" s="80">
        <f t="shared" si="331"/>
        <v>0</v>
      </c>
      <c r="CQ47" s="80">
        <f t="shared" si="332"/>
        <v>0</v>
      </c>
      <c r="CR47" s="80">
        <f t="shared" si="333"/>
        <v>0</v>
      </c>
      <c r="CS47" s="80">
        <f t="shared" si="334"/>
        <v>0</v>
      </c>
      <c r="CT47" s="80">
        <f t="shared" si="335"/>
        <v>0</v>
      </c>
      <c r="CU47" s="80">
        <f t="shared" si="336"/>
        <v>0</v>
      </c>
      <c r="CV47" s="80">
        <f t="shared" si="337"/>
        <v>0</v>
      </c>
      <c r="CW47" s="80">
        <f t="shared" si="338"/>
        <v>0</v>
      </c>
      <c r="CX47" s="80">
        <f t="shared" si="339"/>
        <v>0</v>
      </c>
      <c r="CY47" s="80">
        <f t="shared" si="340"/>
        <v>0</v>
      </c>
      <c r="CZ47" s="80">
        <f t="shared" si="341"/>
        <v>0</v>
      </c>
      <c r="DA47" s="80">
        <f t="shared" si="342"/>
        <v>0</v>
      </c>
      <c r="DB47" s="80">
        <f t="shared" si="343"/>
        <v>0</v>
      </c>
      <c r="DC47" s="80">
        <f t="shared" si="344"/>
        <v>0</v>
      </c>
      <c r="DD47" s="80">
        <f t="shared" si="345"/>
        <v>0</v>
      </c>
      <c r="DE47" s="80">
        <f t="shared" si="346"/>
        <v>0</v>
      </c>
      <c r="DF47" s="80">
        <f t="shared" si="347"/>
        <v>0</v>
      </c>
      <c r="DG47" s="80">
        <f t="shared" si="348"/>
        <v>0</v>
      </c>
      <c r="DH47" s="80">
        <f t="shared" si="349"/>
        <v>0</v>
      </c>
      <c r="DI47" s="80">
        <f t="shared" si="350"/>
        <v>0</v>
      </c>
      <c r="DJ47" s="80">
        <f t="shared" si="351"/>
        <v>0</v>
      </c>
      <c r="DK47" s="80">
        <f t="shared" si="352"/>
        <v>0</v>
      </c>
      <c r="DL47" s="80">
        <f t="shared" si="353"/>
        <v>0</v>
      </c>
      <c r="DM47" s="80">
        <f t="shared" si="354"/>
        <v>0</v>
      </c>
      <c r="DN47" s="80">
        <f t="shared" si="355"/>
        <v>0</v>
      </c>
      <c r="DO47" s="80">
        <f t="shared" si="356"/>
        <v>0</v>
      </c>
      <c r="DP47" s="84">
        <f t="shared" si="357"/>
        <v>0</v>
      </c>
      <c r="DQ47" s="80">
        <f t="shared" si="358"/>
        <v>0</v>
      </c>
      <c r="DR47" s="80">
        <f t="shared" si="359"/>
        <v>0</v>
      </c>
      <c r="DS47" s="80">
        <f t="shared" si="360"/>
        <v>0</v>
      </c>
      <c r="DT47" s="80">
        <f t="shared" si="361"/>
        <v>0</v>
      </c>
      <c r="DU47" s="80">
        <f t="shared" si="362"/>
        <v>0</v>
      </c>
      <c r="DV47" s="80">
        <f t="shared" si="363"/>
        <v>0</v>
      </c>
      <c r="DW47" s="80">
        <f t="shared" si="364"/>
        <v>0</v>
      </c>
      <c r="DX47" s="80">
        <f t="shared" si="365"/>
        <v>0</v>
      </c>
      <c r="DY47" s="80">
        <f t="shared" si="366"/>
        <v>0</v>
      </c>
      <c r="DZ47" s="80">
        <f t="shared" si="367"/>
        <v>0</v>
      </c>
      <c r="EA47" s="80">
        <f t="shared" si="368"/>
        <v>0</v>
      </c>
      <c r="EB47" s="80">
        <f t="shared" si="369"/>
        <v>0</v>
      </c>
      <c r="EC47" s="80">
        <f t="shared" si="370"/>
        <v>0</v>
      </c>
      <c r="ED47" s="80">
        <f t="shared" si="371"/>
        <v>0</v>
      </c>
      <c r="EE47" s="80">
        <f t="shared" si="372"/>
        <v>0</v>
      </c>
      <c r="EF47" s="80">
        <f t="shared" si="373"/>
        <v>0</v>
      </c>
      <c r="EG47" s="80">
        <f t="shared" si="374"/>
        <v>0</v>
      </c>
      <c r="EH47" s="80">
        <f t="shared" si="375"/>
        <v>0</v>
      </c>
      <c r="EI47" s="80">
        <f t="shared" si="376"/>
        <v>0</v>
      </c>
      <c r="EJ47" s="80">
        <f t="shared" si="377"/>
        <v>0</v>
      </c>
      <c r="EK47" s="80">
        <f t="shared" si="378"/>
        <v>0</v>
      </c>
      <c r="EL47" s="80">
        <f t="shared" si="379"/>
        <v>0</v>
      </c>
      <c r="EM47" s="80">
        <f t="shared" si="380"/>
        <v>0</v>
      </c>
      <c r="EN47" s="80">
        <f t="shared" si="381"/>
        <v>0</v>
      </c>
      <c r="EO47" s="80">
        <f t="shared" si="382"/>
        <v>0</v>
      </c>
      <c r="EP47" s="80">
        <f t="shared" si="383"/>
        <v>0</v>
      </c>
      <c r="EQ47" s="80">
        <f t="shared" si="384"/>
        <v>0</v>
      </c>
      <c r="ER47" s="80">
        <f t="shared" si="385"/>
        <v>0</v>
      </c>
      <c r="ES47" s="80">
        <f t="shared" si="386"/>
        <v>0</v>
      </c>
      <c r="ET47" s="80">
        <f t="shared" si="387"/>
        <v>0</v>
      </c>
      <c r="EU47" s="80">
        <f t="shared" si="388"/>
        <v>0</v>
      </c>
      <c r="EV47" s="84">
        <f t="shared" si="389"/>
        <v>0</v>
      </c>
      <c r="EW47" s="84">
        <f t="shared" si="390"/>
        <v>0</v>
      </c>
      <c r="EX47" s="80">
        <f t="shared" si="391"/>
        <v>0</v>
      </c>
      <c r="EY47" s="80">
        <f t="shared" si="392"/>
        <v>0</v>
      </c>
      <c r="EZ47" s="80">
        <f t="shared" si="393"/>
        <v>0</v>
      </c>
      <c r="FA47" s="80">
        <f t="shared" si="394"/>
        <v>0</v>
      </c>
      <c r="FB47" s="80">
        <f t="shared" si="395"/>
        <v>0</v>
      </c>
      <c r="FC47" s="80">
        <f t="shared" si="396"/>
        <v>0</v>
      </c>
      <c r="FD47" s="80">
        <f t="shared" si="397"/>
        <v>0</v>
      </c>
      <c r="FE47" s="80">
        <f t="shared" si="398"/>
        <v>0</v>
      </c>
      <c r="FF47" s="80">
        <f t="shared" si="399"/>
        <v>0</v>
      </c>
      <c r="FG47" s="80">
        <f t="shared" si="400"/>
        <v>0</v>
      </c>
      <c r="FH47" s="80">
        <f t="shared" si="401"/>
        <v>0</v>
      </c>
      <c r="FI47" s="80">
        <f t="shared" si="402"/>
        <v>0</v>
      </c>
      <c r="FJ47" s="80">
        <f t="shared" si="403"/>
        <v>0</v>
      </c>
      <c r="FK47" s="80">
        <f t="shared" si="404"/>
        <v>0</v>
      </c>
      <c r="FL47" s="80">
        <f t="shared" si="405"/>
        <v>0</v>
      </c>
      <c r="FM47" s="80">
        <f t="shared" si="406"/>
        <v>0</v>
      </c>
      <c r="FN47" s="80">
        <f t="shared" si="407"/>
        <v>0</v>
      </c>
      <c r="FO47" s="80">
        <f t="shared" si="408"/>
        <v>0</v>
      </c>
      <c r="FP47" s="80">
        <f t="shared" si="409"/>
        <v>0</v>
      </c>
      <c r="FQ47" s="80">
        <f t="shared" si="410"/>
        <v>0</v>
      </c>
      <c r="FR47" s="80">
        <f t="shared" si="411"/>
        <v>0</v>
      </c>
      <c r="FS47" s="80">
        <f t="shared" si="412"/>
        <v>0</v>
      </c>
      <c r="FT47" s="80">
        <f t="shared" si="413"/>
        <v>0</v>
      </c>
      <c r="FU47" s="80">
        <f t="shared" si="414"/>
        <v>0</v>
      </c>
      <c r="FV47" s="80">
        <f t="shared" si="415"/>
        <v>0</v>
      </c>
      <c r="FW47" s="80">
        <f t="shared" si="416"/>
        <v>0</v>
      </c>
      <c r="FX47" s="80">
        <f t="shared" si="417"/>
        <v>0</v>
      </c>
      <c r="FY47" s="80">
        <f t="shared" si="418"/>
        <v>0</v>
      </c>
      <c r="FZ47" s="80">
        <f t="shared" si="419"/>
        <v>0</v>
      </c>
      <c r="GA47" s="80">
        <f t="shared" si="420"/>
        <v>0</v>
      </c>
      <c r="GB47" s="80">
        <f t="shared" si="421"/>
        <v>0</v>
      </c>
      <c r="GC47" s="84">
        <f t="shared" si="422"/>
        <v>0</v>
      </c>
      <c r="GD47" s="84">
        <f t="shared" si="423"/>
        <v>0</v>
      </c>
      <c r="GE47" s="80">
        <f t="shared" si="424"/>
        <v>0</v>
      </c>
      <c r="GF47" s="80">
        <f t="shared" si="425"/>
        <v>0</v>
      </c>
      <c r="GG47" s="80">
        <f t="shared" si="426"/>
        <v>0</v>
      </c>
      <c r="GH47" s="80">
        <f t="shared" si="427"/>
        <v>0</v>
      </c>
      <c r="GI47" s="80">
        <f t="shared" si="428"/>
        <v>0</v>
      </c>
      <c r="GJ47" s="80">
        <f t="shared" si="429"/>
        <v>0</v>
      </c>
      <c r="GK47" s="80">
        <f t="shared" si="430"/>
        <v>0</v>
      </c>
      <c r="GL47" s="80">
        <f t="shared" si="431"/>
        <v>0</v>
      </c>
      <c r="GM47" s="80">
        <f t="shared" si="432"/>
        <v>0</v>
      </c>
      <c r="GN47" s="80">
        <f t="shared" si="433"/>
        <v>0</v>
      </c>
      <c r="GO47" s="80">
        <f t="shared" si="434"/>
        <v>0</v>
      </c>
      <c r="GP47" s="80">
        <f t="shared" si="435"/>
        <v>0</v>
      </c>
      <c r="GQ47" s="80">
        <f t="shared" si="436"/>
        <v>0</v>
      </c>
      <c r="GR47" s="80">
        <f t="shared" si="437"/>
        <v>0</v>
      </c>
      <c r="GS47" s="80">
        <f t="shared" si="438"/>
        <v>0</v>
      </c>
      <c r="GT47" s="80">
        <f t="shared" si="439"/>
        <v>0</v>
      </c>
      <c r="GU47" s="80">
        <f t="shared" si="440"/>
        <v>0</v>
      </c>
      <c r="GV47" s="80">
        <f t="shared" si="441"/>
        <v>0</v>
      </c>
      <c r="GW47" s="80">
        <f t="shared" si="442"/>
        <v>0</v>
      </c>
      <c r="GX47" s="80">
        <f t="shared" si="443"/>
        <v>0</v>
      </c>
      <c r="GY47" s="80">
        <f t="shared" si="444"/>
        <v>0</v>
      </c>
      <c r="GZ47" s="80">
        <f t="shared" si="445"/>
        <v>0</v>
      </c>
      <c r="HA47" s="80">
        <f t="shared" si="446"/>
        <v>0</v>
      </c>
      <c r="HB47" s="80">
        <f t="shared" si="447"/>
        <v>0</v>
      </c>
      <c r="HC47" s="80">
        <f t="shared" si="448"/>
        <v>0</v>
      </c>
      <c r="HD47" s="80">
        <f t="shared" si="449"/>
        <v>0</v>
      </c>
      <c r="HE47" s="80">
        <f t="shared" si="450"/>
        <v>0</v>
      </c>
      <c r="HF47" s="80">
        <f t="shared" si="451"/>
        <v>0</v>
      </c>
      <c r="HG47" s="80">
        <f t="shared" si="452"/>
        <v>0</v>
      </c>
      <c r="HH47" s="80">
        <f t="shared" si="453"/>
        <v>0</v>
      </c>
      <c r="HI47" s="80">
        <f t="shared" si="454"/>
        <v>0</v>
      </c>
      <c r="HJ47" s="84">
        <f t="shared" si="455"/>
        <v>0</v>
      </c>
      <c r="HK47" s="95">
        <f t="shared" si="456"/>
        <v>0</v>
      </c>
      <c r="HL47" s="96"/>
      <c r="HM47" s="97"/>
    </row>
    <row r="48" ht="22.5" customHeight="1" spans="1:221">
      <c r="A48" s="27">
        <v>41</v>
      </c>
      <c r="B48" s="28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56"/>
      <c r="AH48" s="57">
        <f t="shared" si="307"/>
        <v>0</v>
      </c>
      <c r="AI48" s="57">
        <f t="shared" si="308"/>
        <v>0</v>
      </c>
      <c r="AJ48" s="58">
        <f t="shared" si="309"/>
        <v>0</v>
      </c>
      <c r="AK48" s="59">
        <f t="shared" si="310"/>
        <v>0</v>
      </c>
      <c r="AL48" s="60">
        <f t="shared" si="311"/>
        <v>0</v>
      </c>
      <c r="AM48" s="60">
        <f t="shared" si="312"/>
        <v>0</v>
      </c>
      <c r="AN48" s="60">
        <f t="shared" si="313"/>
        <v>0</v>
      </c>
      <c r="AO48" s="60">
        <f t="shared" si="314"/>
        <v>0</v>
      </c>
      <c r="AP48" s="60">
        <f t="shared" si="315"/>
        <v>0</v>
      </c>
      <c r="AQ48" s="60">
        <f t="shared" si="316"/>
        <v>0</v>
      </c>
      <c r="AR48" s="60">
        <f t="shared" si="317"/>
        <v>0</v>
      </c>
      <c r="AS48" s="60">
        <f t="shared" si="318"/>
        <v>0</v>
      </c>
      <c r="AT48" s="60">
        <f t="shared" si="319"/>
        <v>0</v>
      </c>
      <c r="AU48" s="60">
        <f t="shared" si="320"/>
        <v>0</v>
      </c>
      <c r="AV48" s="60">
        <f t="shared" si="321"/>
        <v>0</v>
      </c>
      <c r="AW48" s="60">
        <f t="shared" si="322"/>
        <v>0</v>
      </c>
      <c r="AX48" s="60">
        <f t="shared" si="323"/>
        <v>0</v>
      </c>
      <c r="AY48" s="60"/>
      <c r="AZ48" s="74">
        <f t="shared" si="170"/>
        <v>0</v>
      </c>
      <c r="BA48" s="74">
        <f t="shared" si="171"/>
        <v>0</v>
      </c>
      <c r="BB48" s="74">
        <f t="shared" si="172"/>
        <v>0</v>
      </c>
      <c r="BC48" s="75">
        <f t="shared" si="173"/>
        <v>0</v>
      </c>
      <c r="BD48" s="76" t="str">
        <f>LOOKUP(C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48" s="76" t="str">
        <f>LOOKUP(D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48" s="76" t="str">
        <f>LOOKUP(E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48" s="76" t="str">
        <f>LOOKUP(F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48" s="76" t="str">
        <f>LOOKUP(G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48" s="76" t="str">
        <f>LOOKUP(H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48" s="76" t="str">
        <f>LOOKUP(I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48" s="76" t="str">
        <f>LOOKUP(J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48" s="76" t="str">
        <f>LOOKUP(K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48" s="76" t="str">
        <f>LOOKUP(L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48" s="76" t="str">
        <f>LOOKUP(M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48" s="76" t="str">
        <f>LOOKUP(N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48" s="76" t="str">
        <f>LOOKUP(O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48" s="76" t="str">
        <f>LOOKUP(P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48" s="76" t="str">
        <f>LOOKUP(Q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48" s="76" t="str">
        <f>LOOKUP(R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48" s="76" t="str">
        <f>LOOKUP(S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48" s="76" t="str">
        <f>LOOKUP(T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48" s="76" t="str">
        <f>LOOKUP(U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48" s="76" t="str">
        <f>LOOKUP(V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48" s="76" t="str">
        <f>LOOKUP(W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48" s="76" t="str">
        <f>LOOKUP(X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48" s="76" t="str">
        <f>LOOKUP(Y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48" s="76" t="str">
        <f>LOOKUP(Z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48" s="76" t="str">
        <f>LOOKUP(AA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48" s="76" t="str">
        <f>LOOKUP(AB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48" s="76" t="str">
        <f>LOOKUP(AC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48" s="76" t="str">
        <f>LOOKUP(AD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48" s="76" t="str">
        <f>LOOKUP(AE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48" s="76" t="str">
        <f>LOOKUP(AF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48" s="76" t="str">
        <f>LOOKUP(AG48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48" s="79">
        <f t="shared" si="324"/>
        <v>0</v>
      </c>
      <c r="CJ48" s="79">
        <f t="shared" si="325"/>
        <v>0</v>
      </c>
      <c r="CK48" s="80">
        <f t="shared" si="326"/>
        <v>0</v>
      </c>
      <c r="CL48" s="80">
        <f t="shared" si="327"/>
        <v>0</v>
      </c>
      <c r="CM48" s="80">
        <f t="shared" si="328"/>
        <v>0</v>
      </c>
      <c r="CN48" s="80">
        <f t="shared" si="329"/>
        <v>0</v>
      </c>
      <c r="CO48" s="80">
        <f t="shared" si="330"/>
        <v>0</v>
      </c>
      <c r="CP48" s="80">
        <f t="shared" si="331"/>
        <v>0</v>
      </c>
      <c r="CQ48" s="80">
        <f t="shared" si="332"/>
        <v>0</v>
      </c>
      <c r="CR48" s="80">
        <f t="shared" si="333"/>
        <v>0</v>
      </c>
      <c r="CS48" s="80">
        <f t="shared" si="334"/>
        <v>0</v>
      </c>
      <c r="CT48" s="80">
        <f t="shared" si="335"/>
        <v>0</v>
      </c>
      <c r="CU48" s="80">
        <f t="shared" si="336"/>
        <v>0</v>
      </c>
      <c r="CV48" s="80">
        <f t="shared" si="337"/>
        <v>0</v>
      </c>
      <c r="CW48" s="80">
        <f t="shared" si="338"/>
        <v>0</v>
      </c>
      <c r="CX48" s="80">
        <f t="shared" si="339"/>
        <v>0</v>
      </c>
      <c r="CY48" s="80">
        <f t="shared" si="340"/>
        <v>0</v>
      </c>
      <c r="CZ48" s="80">
        <f t="shared" si="341"/>
        <v>0</v>
      </c>
      <c r="DA48" s="80">
        <f t="shared" si="342"/>
        <v>0</v>
      </c>
      <c r="DB48" s="80">
        <f t="shared" si="343"/>
        <v>0</v>
      </c>
      <c r="DC48" s="80">
        <f t="shared" si="344"/>
        <v>0</v>
      </c>
      <c r="DD48" s="80">
        <f t="shared" si="345"/>
        <v>0</v>
      </c>
      <c r="DE48" s="80">
        <f t="shared" si="346"/>
        <v>0</v>
      </c>
      <c r="DF48" s="80">
        <f t="shared" si="347"/>
        <v>0</v>
      </c>
      <c r="DG48" s="80">
        <f t="shared" si="348"/>
        <v>0</v>
      </c>
      <c r="DH48" s="80">
        <f t="shared" si="349"/>
        <v>0</v>
      </c>
      <c r="DI48" s="80">
        <f t="shared" si="350"/>
        <v>0</v>
      </c>
      <c r="DJ48" s="80">
        <f t="shared" si="351"/>
        <v>0</v>
      </c>
      <c r="DK48" s="80">
        <f t="shared" si="352"/>
        <v>0</v>
      </c>
      <c r="DL48" s="80">
        <f t="shared" si="353"/>
        <v>0</v>
      </c>
      <c r="DM48" s="80">
        <f t="shared" si="354"/>
        <v>0</v>
      </c>
      <c r="DN48" s="80">
        <f t="shared" si="355"/>
        <v>0</v>
      </c>
      <c r="DO48" s="80">
        <f t="shared" si="356"/>
        <v>0</v>
      </c>
      <c r="DP48" s="84">
        <f t="shared" si="357"/>
        <v>0</v>
      </c>
      <c r="DQ48" s="80">
        <f t="shared" si="358"/>
        <v>0</v>
      </c>
      <c r="DR48" s="80">
        <f t="shared" si="359"/>
        <v>0</v>
      </c>
      <c r="DS48" s="80">
        <f t="shared" si="360"/>
        <v>0</v>
      </c>
      <c r="DT48" s="80">
        <f t="shared" si="361"/>
        <v>0</v>
      </c>
      <c r="DU48" s="80">
        <f t="shared" si="362"/>
        <v>0</v>
      </c>
      <c r="DV48" s="80">
        <f t="shared" si="363"/>
        <v>0</v>
      </c>
      <c r="DW48" s="80">
        <f t="shared" si="364"/>
        <v>0</v>
      </c>
      <c r="DX48" s="80">
        <f t="shared" si="365"/>
        <v>0</v>
      </c>
      <c r="DY48" s="80">
        <f t="shared" si="366"/>
        <v>0</v>
      </c>
      <c r="DZ48" s="80">
        <f t="shared" si="367"/>
        <v>0</v>
      </c>
      <c r="EA48" s="80">
        <f t="shared" si="368"/>
        <v>0</v>
      </c>
      <c r="EB48" s="80">
        <f t="shared" si="369"/>
        <v>0</v>
      </c>
      <c r="EC48" s="80">
        <f t="shared" si="370"/>
        <v>0</v>
      </c>
      <c r="ED48" s="80">
        <f t="shared" si="371"/>
        <v>0</v>
      </c>
      <c r="EE48" s="80">
        <f t="shared" si="372"/>
        <v>0</v>
      </c>
      <c r="EF48" s="80">
        <f t="shared" si="373"/>
        <v>0</v>
      </c>
      <c r="EG48" s="80">
        <f t="shared" si="374"/>
        <v>0</v>
      </c>
      <c r="EH48" s="80">
        <f t="shared" si="375"/>
        <v>0</v>
      </c>
      <c r="EI48" s="80">
        <f t="shared" si="376"/>
        <v>0</v>
      </c>
      <c r="EJ48" s="80">
        <f t="shared" si="377"/>
        <v>0</v>
      </c>
      <c r="EK48" s="80">
        <f t="shared" si="378"/>
        <v>0</v>
      </c>
      <c r="EL48" s="80">
        <f t="shared" si="379"/>
        <v>0</v>
      </c>
      <c r="EM48" s="80">
        <f t="shared" si="380"/>
        <v>0</v>
      </c>
      <c r="EN48" s="80">
        <f t="shared" si="381"/>
        <v>0</v>
      </c>
      <c r="EO48" s="80">
        <f t="shared" si="382"/>
        <v>0</v>
      </c>
      <c r="EP48" s="80">
        <f t="shared" si="383"/>
        <v>0</v>
      </c>
      <c r="EQ48" s="80">
        <f t="shared" si="384"/>
        <v>0</v>
      </c>
      <c r="ER48" s="80">
        <f t="shared" si="385"/>
        <v>0</v>
      </c>
      <c r="ES48" s="80">
        <f t="shared" si="386"/>
        <v>0</v>
      </c>
      <c r="ET48" s="80">
        <f t="shared" si="387"/>
        <v>0</v>
      </c>
      <c r="EU48" s="80">
        <f t="shared" si="388"/>
        <v>0</v>
      </c>
      <c r="EV48" s="84">
        <f t="shared" si="389"/>
        <v>0</v>
      </c>
      <c r="EW48" s="84">
        <f t="shared" si="390"/>
        <v>0</v>
      </c>
      <c r="EX48" s="80">
        <f t="shared" si="391"/>
        <v>0</v>
      </c>
      <c r="EY48" s="80">
        <f t="shared" si="392"/>
        <v>0</v>
      </c>
      <c r="EZ48" s="80">
        <f t="shared" si="393"/>
        <v>0</v>
      </c>
      <c r="FA48" s="80">
        <f t="shared" si="394"/>
        <v>0</v>
      </c>
      <c r="FB48" s="80">
        <f t="shared" si="395"/>
        <v>0</v>
      </c>
      <c r="FC48" s="80">
        <f t="shared" si="396"/>
        <v>0</v>
      </c>
      <c r="FD48" s="80">
        <f t="shared" si="397"/>
        <v>0</v>
      </c>
      <c r="FE48" s="80">
        <f t="shared" si="398"/>
        <v>0</v>
      </c>
      <c r="FF48" s="80">
        <f t="shared" si="399"/>
        <v>0</v>
      </c>
      <c r="FG48" s="80">
        <f t="shared" si="400"/>
        <v>0</v>
      </c>
      <c r="FH48" s="80">
        <f t="shared" si="401"/>
        <v>0</v>
      </c>
      <c r="FI48" s="80">
        <f t="shared" si="402"/>
        <v>0</v>
      </c>
      <c r="FJ48" s="80">
        <f t="shared" si="403"/>
        <v>0</v>
      </c>
      <c r="FK48" s="80">
        <f t="shared" si="404"/>
        <v>0</v>
      </c>
      <c r="FL48" s="80">
        <f t="shared" si="405"/>
        <v>0</v>
      </c>
      <c r="FM48" s="80">
        <f t="shared" si="406"/>
        <v>0</v>
      </c>
      <c r="FN48" s="80">
        <f t="shared" si="407"/>
        <v>0</v>
      </c>
      <c r="FO48" s="80">
        <f t="shared" si="408"/>
        <v>0</v>
      </c>
      <c r="FP48" s="80">
        <f t="shared" si="409"/>
        <v>0</v>
      </c>
      <c r="FQ48" s="80">
        <f t="shared" si="410"/>
        <v>0</v>
      </c>
      <c r="FR48" s="80">
        <f t="shared" si="411"/>
        <v>0</v>
      </c>
      <c r="FS48" s="80">
        <f t="shared" si="412"/>
        <v>0</v>
      </c>
      <c r="FT48" s="80">
        <f t="shared" si="413"/>
        <v>0</v>
      </c>
      <c r="FU48" s="80">
        <f t="shared" si="414"/>
        <v>0</v>
      </c>
      <c r="FV48" s="80">
        <f t="shared" si="415"/>
        <v>0</v>
      </c>
      <c r="FW48" s="80">
        <f t="shared" si="416"/>
        <v>0</v>
      </c>
      <c r="FX48" s="80">
        <f t="shared" si="417"/>
        <v>0</v>
      </c>
      <c r="FY48" s="80">
        <f t="shared" si="418"/>
        <v>0</v>
      </c>
      <c r="FZ48" s="80">
        <f t="shared" si="419"/>
        <v>0</v>
      </c>
      <c r="GA48" s="80">
        <f t="shared" si="420"/>
        <v>0</v>
      </c>
      <c r="GB48" s="80">
        <f t="shared" si="421"/>
        <v>0</v>
      </c>
      <c r="GC48" s="84">
        <f t="shared" si="422"/>
        <v>0</v>
      </c>
      <c r="GD48" s="84">
        <f t="shared" si="423"/>
        <v>0</v>
      </c>
      <c r="GE48" s="80">
        <f t="shared" si="424"/>
        <v>0</v>
      </c>
      <c r="GF48" s="80">
        <f t="shared" si="425"/>
        <v>0</v>
      </c>
      <c r="GG48" s="80">
        <f t="shared" si="426"/>
        <v>0</v>
      </c>
      <c r="GH48" s="80">
        <f t="shared" si="427"/>
        <v>0</v>
      </c>
      <c r="GI48" s="80">
        <f t="shared" si="428"/>
        <v>0</v>
      </c>
      <c r="GJ48" s="80">
        <f t="shared" si="429"/>
        <v>0</v>
      </c>
      <c r="GK48" s="80">
        <f t="shared" si="430"/>
        <v>0</v>
      </c>
      <c r="GL48" s="80">
        <f t="shared" si="431"/>
        <v>0</v>
      </c>
      <c r="GM48" s="80">
        <f t="shared" si="432"/>
        <v>0</v>
      </c>
      <c r="GN48" s="80">
        <f t="shared" si="433"/>
        <v>0</v>
      </c>
      <c r="GO48" s="80">
        <f t="shared" si="434"/>
        <v>0</v>
      </c>
      <c r="GP48" s="80">
        <f t="shared" si="435"/>
        <v>0</v>
      </c>
      <c r="GQ48" s="80">
        <f t="shared" si="436"/>
        <v>0</v>
      </c>
      <c r="GR48" s="80">
        <f t="shared" si="437"/>
        <v>0</v>
      </c>
      <c r="GS48" s="80">
        <f t="shared" si="438"/>
        <v>0</v>
      </c>
      <c r="GT48" s="80">
        <f t="shared" si="439"/>
        <v>0</v>
      </c>
      <c r="GU48" s="80">
        <f t="shared" si="440"/>
        <v>0</v>
      </c>
      <c r="GV48" s="80">
        <f t="shared" si="441"/>
        <v>0</v>
      </c>
      <c r="GW48" s="80">
        <f t="shared" si="442"/>
        <v>0</v>
      </c>
      <c r="GX48" s="80">
        <f t="shared" si="443"/>
        <v>0</v>
      </c>
      <c r="GY48" s="80">
        <f t="shared" si="444"/>
        <v>0</v>
      </c>
      <c r="GZ48" s="80">
        <f t="shared" si="445"/>
        <v>0</v>
      </c>
      <c r="HA48" s="80">
        <f t="shared" si="446"/>
        <v>0</v>
      </c>
      <c r="HB48" s="80">
        <f t="shared" si="447"/>
        <v>0</v>
      </c>
      <c r="HC48" s="80">
        <f t="shared" si="448"/>
        <v>0</v>
      </c>
      <c r="HD48" s="80">
        <f t="shared" si="449"/>
        <v>0</v>
      </c>
      <c r="HE48" s="80">
        <f t="shared" si="450"/>
        <v>0</v>
      </c>
      <c r="HF48" s="80">
        <f t="shared" si="451"/>
        <v>0</v>
      </c>
      <c r="HG48" s="80">
        <f t="shared" si="452"/>
        <v>0</v>
      </c>
      <c r="HH48" s="80">
        <f t="shared" si="453"/>
        <v>0</v>
      </c>
      <c r="HI48" s="80">
        <f t="shared" si="454"/>
        <v>0</v>
      </c>
      <c r="HJ48" s="84">
        <f t="shared" si="455"/>
        <v>0</v>
      </c>
      <c r="HK48" s="95">
        <f t="shared" si="456"/>
        <v>0</v>
      </c>
      <c r="HL48" s="96"/>
      <c r="HM48" s="97"/>
    </row>
    <row r="49" ht="22.5" customHeight="1" spans="1:221">
      <c r="A49" s="27">
        <v>42</v>
      </c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56"/>
      <c r="AH49" s="57">
        <f t="shared" si="307"/>
        <v>0</v>
      </c>
      <c r="AI49" s="57">
        <f t="shared" si="308"/>
        <v>0</v>
      </c>
      <c r="AJ49" s="58">
        <f t="shared" si="309"/>
        <v>0</v>
      </c>
      <c r="AK49" s="59">
        <f t="shared" si="310"/>
        <v>0</v>
      </c>
      <c r="AL49" s="60">
        <f t="shared" si="311"/>
        <v>0</v>
      </c>
      <c r="AM49" s="60">
        <f t="shared" si="312"/>
        <v>0</v>
      </c>
      <c r="AN49" s="60">
        <f t="shared" si="313"/>
        <v>0</v>
      </c>
      <c r="AO49" s="60">
        <f t="shared" si="314"/>
        <v>0</v>
      </c>
      <c r="AP49" s="60">
        <f t="shared" si="315"/>
        <v>0</v>
      </c>
      <c r="AQ49" s="60">
        <f t="shared" si="316"/>
        <v>0</v>
      </c>
      <c r="AR49" s="60">
        <f t="shared" si="317"/>
        <v>0</v>
      </c>
      <c r="AS49" s="60">
        <f t="shared" si="318"/>
        <v>0</v>
      </c>
      <c r="AT49" s="60">
        <f t="shared" si="319"/>
        <v>0</v>
      </c>
      <c r="AU49" s="60">
        <f t="shared" si="320"/>
        <v>0</v>
      </c>
      <c r="AV49" s="60">
        <f t="shared" si="321"/>
        <v>0</v>
      </c>
      <c r="AW49" s="60">
        <f t="shared" si="322"/>
        <v>0</v>
      </c>
      <c r="AX49" s="60">
        <f t="shared" si="323"/>
        <v>0</v>
      </c>
      <c r="AY49" s="60"/>
      <c r="AZ49" s="74">
        <f t="shared" si="170"/>
        <v>0</v>
      </c>
      <c r="BA49" s="74">
        <f t="shared" si="171"/>
        <v>0</v>
      </c>
      <c r="BB49" s="74">
        <f t="shared" si="172"/>
        <v>0</v>
      </c>
      <c r="BC49" s="75">
        <f t="shared" si="173"/>
        <v>0</v>
      </c>
      <c r="BD49" s="76" t="str">
        <f>LOOKUP(C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49" s="76" t="str">
        <f>LOOKUP(D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49" s="76" t="str">
        <f>LOOKUP(E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49" s="76" t="str">
        <f>LOOKUP(F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49" s="76" t="str">
        <f>LOOKUP(G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49" s="76" t="str">
        <f>LOOKUP(H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49" s="76" t="str">
        <f>LOOKUP(I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49" s="76" t="str">
        <f>LOOKUP(J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49" s="76" t="str">
        <f>LOOKUP(K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49" s="76" t="str">
        <f>LOOKUP(L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49" s="76" t="str">
        <f>LOOKUP(M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49" s="76" t="str">
        <f>LOOKUP(N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49" s="76" t="str">
        <f>LOOKUP(O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49" s="76" t="str">
        <f>LOOKUP(P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49" s="76" t="str">
        <f>LOOKUP(Q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49" s="76" t="str">
        <f>LOOKUP(R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49" s="76" t="str">
        <f>LOOKUP(S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49" s="76" t="str">
        <f>LOOKUP(T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49" s="76" t="str">
        <f>LOOKUP(U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49" s="76" t="str">
        <f>LOOKUP(V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49" s="76" t="str">
        <f>LOOKUP(W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49" s="76" t="str">
        <f>LOOKUP(X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49" s="76" t="str">
        <f>LOOKUP(Y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49" s="76" t="str">
        <f>LOOKUP(Z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49" s="76" t="str">
        <f>LOOKUP(AA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49" s="76" t="str">
        <f>LOOKUP(AB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49" s="76" t="str">
        <f>LOOKUP(AC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49" s="76" t="str">
        <f>LOOKUP(AD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49" s="76" t="str">
        <f>LOOKUP(AE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49" s="76" t="str">
        <f>LOOKUP(AF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49" s="76" t="str">
        <f>LOOKUP(AG49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49" s="79">
        <f t="shared" si="324"/>
        <v>0</v>
      </c>
      <c r="CJ49" s="79">
        <f t="shared" si="325"/>
        <v>0</v>
      </c>
      <c r="CK49" s="80">
        <f t="shared" si="326"/>
        <v>0</v>
      </c>
      <c r="CL49" s="80">
        <f t="shared" si="327"/>
        <v>0</v>
      </c>
      <c r="CM49" s="80">
        <f t="shared" si="328"/>
        <v>0</v>
      </c>
      <c r="CN49" s="80">
        <f t="shared" si="329"/>
        <v>0</v>
      </c>
      <c r="CO49" s="80">
        <f t="shared" si="330"/>
        <v>0</v>
      </c>
      <c r="CP49" s="80">
        <f t="shared" si="331"/>
        <v>0</v>
      </c>
      <c r="CQ49" s="80">
        <f t="shared" si="332"/>
        <v>0</v>
      </c>
      <c r="CR49" s="80">
        <f t="shared" si="333"/>
        <v>0</v>
      </c>
      <c r="CS49" s="80">
        <f t="shared" si="334"/>
        <v>0</v>
      </c>
      <c r="CT49" s="80">
        <f t="shared" si="335"/>
        <v>0</v>
      </c>
      <c r="CU49" s="80">
        <f t="shared" si="336"/>
        <v>0</v>
      </c>
      <c r="CV49" s="80">
        <f t="shared" si="337"/>
        <v>0</v>
      </c>
      <c r="CW49" s="80">
        <f t="shared" si="338"/>
        <v>0</v>
      </c>
      <c r="CX49" s="80">
        <f t="shared" si="339"/>
        <v>0</v>
      </c>
      <c r="CY49" s="80">
        <f t="shared" si="340"/>
        <v>0</v>
      </c>
      <c r="CZ49" s="80">
        <f t="shared" si="341"/>
        <v>0</v>
      </c>
      <c r="DA49" s="80">
        <f t="shared" si="342"/>
        <v>0</v>
      </c>
      <c r="DB49" s="80">
        <f t="shared" si="343"/>
        <v>0</v>
      </c>
      <c r="DC49" s="80">
        <f t="shared" si="344"/>
        <v>0</v>
      </c>
      <c r="DD49" s="80">
        <f t="shared" si="345"/>
        <v>0</v>
      </c>
      <c r="DE49" s="80">
        <f t="shared" si="346"/>
        <v>0</v>
      </c>
      <c r="DF49" s="80">
        <f t="shared" si="347"/>
        <v>0</v>
      </c>
      <c r="DG49" s="80">
        <f t="shared" si="348"/>
        <v>0</v>
      </c>
      <c r="DH49" s="80">
        <f t="shared" si="349"/>
        <v>0</v>
      </c>
      <c r="DI49" s="80">
        <f t="shared" si="350"/>
        <v>0</v>
      </c>
      <c r="DJ49" s="80">
        <f t="shared" si="351"/>
        <v>0</v>
      </c>
      <c r="DK49" s="80">
        <f t="shared" si="352"/>
        <v>0</v>
      </c>
      <c r="DL49" s="80">
        <f t="shared" si="353"/>
        <v>0</v>
      </c>
      <c r="DM49" s="80">
        <f t="shared" si="354"/>
        <v>0</v>
      </c>
      <c r="DN49" s="80">
        <f t="shared" si="355"/>
        <v>0</v>
      </c>
      <c r="DO49" s="80">
        <f t="shared" si="356"/>
        <v>0</v>
      </c>
      <c r="DP49" s="84">
        <f t="shared" si="357"/>
        <v>0</v>
      </c>
      <c r="DQ49" s="80">
        <f t="shared" si="358"/>
        <v>0</v>
      </c>
      <c r="DR49" s="80">
        <f t="shared" si="359"/>
        <v>0</v>
      </c>
      <c r="DS49" s="80">
        <f t="shared" si="360"/>
        <v>0</v>
      </c>
      <c r="DT49" s="80">
        <f t="shared" si="361"/>
        <v>0</v>
      </c>
      <c r="DU49" s="80">
        <f t="shared" si="362"/>
        <v>0</v>
      </c>
      <c r="DV49" s="80">
        <f t="shared" si="363"/>
        <v>0</v>
      </c>
      <c r="DW49" s="80">
        <f t="shared" si="364"/>
        <v>0</v>
      </c>
      <c r="DX49" s="80">
        <f t="shared" si="365"/>
        <v>0</v>
      </c>
      <c r="DY49" s="80">
        <f t="shared" si="366"/>
        <v>0</v>
      </c>
      <c r="DZ49" s="80">
        <f t="shared" si="367"/>
        <v>0</v>
      </c>
      <c r="EA49" s="80">
        <f t="shared" si="368"/>
        <v>0</v>
      </c>
      <c r="EB49" s="80">
        <f t="shared" si="369"/>
        <v>0</v>
      </c>
      <c r="EC49" s="80">
        <f t="shared" si="370"/>
        <v>0</v>
      </c>
      <c r="ED49" s="80">
        <f t="shared" si="371"/>
        <v>0</v>
      </c>
      <c r="EE49" s="80">
        <f t="shared" si="372"/>
        <v>0</v>
      </c>
      <c r="EF49" s="80">
        <f t="shared" si="373"/>
        <v>0</v>
      </c>
      <c r="EG49" s="80">
        <f t="shared" si="374"/>
        <v>0</v>
      </c>
      <c r="EH49" s="80">
        <f t="shared" si="375"/>
        <v>0</v>
      </c>
      <c r="EI49" s="80">
        <f t="shared" si="376"/>
        <v>0</v>
      </c>
      <c r="EJ49" s="80">
        <f t="shared" si="377"/>
        <v>0</v>
      </c>
      <c r="EK49" s="80">
        <f t="shared" si="378"/>
        <v>0</v>
      </c>
      <c r="EL49" s="80">
        <f t="shared" si="379"/>
        <v>0</v>
      </c>
      <c r="EM49" s="80">
        <f t="shared" si="380"/>
        <v>0</v>
      </c>
      <c r="EN49" s="80">
        <f t="shared" si="381"/>
        <v>0</v>
      </c>
      <c r="EO49" s="80">
        <f t="shared" si="382"/>
        <v>0</v>
      </c>
      <c r="EP49" s="80">
        <f t="shared" si="383"/>
        <v>0</v>
      </c>
      <c r="EQ49" s="80">
        <f t="shared" si="384"/>
        <v>0</v>
      </c>
      <c r="ER49" s="80">
        <f t="shared" si="385"/>
        <v>0</v>
      </c>
      <c r="ES49" s="80">
        <f t="shared" si="386"/>
        <v>0</v>
      </c>
      <c r="ET49" s="80">
        <f t="shared" si="387"/>
        <v>0</v>
      </c>
      <c r="EU49" s="80">
        <f t="shared" si="388"/>
        <v>0</v>
      </c>
      <c r="EV49" s="84">
        <f t="shared" si="389"/>
        <v>0</v>
      </c>
      <c r="EW49" s="84">
        <f t="shared" si="390"/>
        <v>0</v>
      </c>
      <c r="EX49" s="80">
        <f t="shared" si="391"/>
        <v>0</v>
      </c>
      <c r="EY49" s="80">
        <f t="shared" si="392"/>
        <v>0</v>
      </c>
      <c r="EZ49" s="80">
        <f t="shared" si="393"/>
        <v>0</v>
      </c>
      <c r="FA49" s="80">
        <f t="shared" si="394"/>
        <v>0</v>
      </c>
      <c r="FB49" s="80">
        <f t="shared" si="395"/>
        <v>0</v>
      </c>
      <c r="FC49" s="80">
        <f t="shared" si="396"/>
        <v>0</v>
      </c>
      <c r="FD49" s="80">
        <f t="shared" si="397"/>
        <v>0</v>
      </c>
      <c r="FE49" s="80">
        <f t="shared" si="398"/>
        <v>0</v>
      </c>
      <c r="FF49" s="80">
        <f t="shared" si="399"/>
        <v>0</v>
      </c>
      <c r="FG49" s="80">
        <f t="shared" si="400"/>
        <v>0</v>
      </c>
      <c r="FH49" s="80">
        <f t="shared" si="401"/>
        <v>0</v>
      </c>
      <c r="FI49" s="80">
        <f t="shared" si="402"/>
        <v>0</v>
      </c>
      <c r="FJ49" s="80">
        <f t="shared" si="403"/>
        <v>0</v>
      </c>
      <c r="FK49" s="80">
        <f t="shared" si="404"/>
        <v>0</v>
      </c>
      <c r="FL49" s="80">
        <f t="shared" si="405"/>
        <v>0</v>
      </c>
      <c r="FM49" s="80">
        <f t="shared" si="406"/>
        <v>0</v>
      </c>
      <c r="FN49" s="80">
        <f t="shared" si="407"/>
        <v>0</v>
      </c>
      <c r="FO49" s="80">
        <f t="shared" si="408"/>
        <v>0</v>
      </c>
      <c r="FP49" s="80">
        <f t="shared" si="409"/>
        <v>0</v>
      </c>
      <c r="FQ49" s="80">
        <f t="shared" si="410"/>
        <v>0</v>
      </c>
      <c r="FR49" s="80">
        <f t="shared" si="411"/>
        <v>0</v>
      </c>
      <c r="FS49" s="80">
        <f t="shared" si="412"/>
        <v>0</v>
      </c>
      <c r="FT49" s="80">
        <f t="shared" si="413"/>
        <v>0</v>
      </c>
      <c r="FU49" s="80">
        <f t="shared" si="414"/>
        <v>0</v>
      </c>
      <c r="FV49" s="80">
        <f t="shared" si="415"/>
        <v>0</v>
      </c>
      <c r="FW49" s="80">
        <f t="shared" si="416"/>
        <v>0</v>
      </c>
      <c r="FX49" s="80">
        <f t="shared" si="417"/>
        <v>0</v>
      </c>
      <c r="FY49" s="80">
        <f t="shared" si="418"/>
        <v>0</v>
      </c>
      <c r="FZ49" s="80">
        <f t="shared" si="419"/>
        <v>0</v>
      </c>
      <c r="GA49" s="80">
        <f t="shared" si="420"/>
        <v>0</v>
      </c>
      <c r="GB49" s="80">
        <f t="shared" si="421"/>
        <v>0</v>
      </c>
      <c r="GC49" s="84">
        <f t="shared" si="422"/>
        <v>0</v>
      </c>
      <c r="GD49" s="84">
        <f t="shared" si="423"/>
        <v>0</v>
      </c>
      <c r="GE49" s="80">
        <f t="shared" si="424"/>
        <v>0</v>
      </c>
      <c r="GF49" s="80">
        <f t="shared" si="425"/>
        <v>0</v>
      </c>
      <c r="GG49" s="80">
        <f t="shared" si="426"/>
        <v>0</v>
      </c>
      <c r="GH49" s="80">
        <f t="shared" si="427"/>
        <v>0</v>
      </c>
      <c r="GI49" s="80">
        <f t="shared" si="428"/>
        <v>0</v>
      </c>
      <c r="GJ49" s="80">
        <f t="shared" si="429"/>
        <v>0</v>
      </c>
      <c r="GK49" s="80">
        <f t="shared" si="430"/>
        <v>0</v>
      </c>
      <c r="GL49" s="80">
        <f t="shared" si="431"/>
        <v>0</v>
      </c>
      <c r="GM49" s="80">
        <f t="shared" si="432"/>
        <v>0</v>
      </c>
      <c r="GN49" s="80">
        <f t="shared" si="433"/>
        <v>0</v>
      </c>
      <c r="GO49" s="80">
        <f t="shared" si="434"/>
        <v>0</v>
      </c>
      <c r="GP49" s="80">
        <f t="shared" si="435"/>
        <v>0</v>
      </c>
      <c r="GQ49" s="80">
        <f t="shared" si="436"/>
        <v>0</v>
      </c>
      <c r="GR49" s="80">
        <f t="shared" si="437"/>
        <v>0</v>
      </c>
      <c r="GS49" s="80">
        <f t="shared" si="438"/>
        <v>0</v>
      </c>
      <c r="GT49" s="80">
        <f t="shared" si="439"/>
        <v>0</v>
      </c>
      <c r="GU49" s="80">
        <f t="shared" si="440"/>
        <v>0</v>
      </c>
      <c r="GV49" s="80">
        <f t="shared" si="441"/>
        <v>0</v>
      </c>
      <c r="GW49" s="80">
        <f t="shared" si="442"/>
        <v>0</v>
      </c>
      <c r="GX49" s="80">
        <f t="shared" si="443"/>
        <v>0</v>
      </c>
      <c r="GY49" s="80">
        <f t="shared" si="444"/>
        <v>0</v>
      </c>
      <c r="GZ49" s="80">
        <f t="shared" si="445"/>
        <v>0</v>
      </c>
      <c r="HA49" s="80">
        <f t="shared" si="446"/>
        <v>0</v>
      </c>
      <c r="HB49" s="80">
        <f t="shared" si="447"/>
        <v>0</v>
      </c>
      <c r="HC49" s="80">
        <f t="shared" si="448"/>
        <v>0</v>
      </c>
      <c r="HD49" s="80">
        <f t="shared" si="449"/>
        <v>0</v>
      </c>
      <c r="HE49" s="80">
        <f t="shared" si="450"/>
        <v>0</v>
      </c>
      <c r="HF49" s="80">
        <f t="shared" si="451"/>
        <v>0</v>
      </c>
      <c r="HG49" s="80">
        <f t="shared" si="452"/>
        <v>0</v>
      </c>
      <c r="HH49" s="80">
        <f t="shared" si="453"/>
        <v>0</v>
      </c>
      <c r="HI49" s="80">
        <f t="shared" si="454"/>
        <v>0</v>
      </c>
      <c r="HJ49" s="84">
        <f t="shared" si="455"/>
        <v>0</v>
      </c>
      <c r="HK49" s="95">
        <f t="shared" si="456"/>
        <v>0</v>
      </c>
      <c r="HL49" s="96"/>
      <c r="HM49" s="97"/>
    </row>
    <row r="50" ht="22.5" customHeight="1" spans="1:221">
      <c r="A50" s="27">
        <v>43</v>
      </c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6"/>
      <c r="AH50" s="57">
        <f t="shared" si="307"/>
        <v>0</v>
      </c>
      <c r="AI50" s="57">
        <f t="shared" si="308"/>
        <v>0</v>
      </c>
      <c r="AJ50" s="58">
        <f t="shared" si="309"/>
        <v>0</v>
      </c>
      <c r="AK50" s="59">
        <f t="shared" si="310"/>
        <v>0</v>
      </c>
      <c r="AL50" s="60">
        <f t="shared" si="311"/>
        <v>0</v>
      </c>
      <c r="AM50" s="60">
        <f t="shared" si="312"/>
        <v>0</v>
      </c>
      <c r="AN50" s="60">
        <f t="shared" si="313"/>
        <v>0</v>
      </c>
      <c r="AO50" s="60">
        <f t="shared" si="314"/>
        <v>0</v>
      </c>
      <c r="AP50" s="60">
        <f t="shared" si="315"/>
        <v>0</v>
      </c>
      <c r="AQ50" s="60">
        <f t="shared" si="316"/>
        <v>0</v>
      </c>
      <c r="AR50" s="60">
        <f t="shared" si="317"/>
        <v>0</v>
      </c>
      <c r="AS50" s="60">
        <f t="shared" si="318"/>
        <v>0</v>
      </c>
      <c r="AT50" s="60">
        <f t="shared" si="319"/>
        <v>0</v>
      </c>
      <c r="AU50" s="60">
        <f t="shared" si="320"/>
        <v>0</v>
      </c>
      <c r="AV50" s="60">
        <f t="shared" si="321"/>
        <v>0</v>
      </c>
      <c r="AW50" s="60">
        <f t="shared" si="322"/>
        <v>0</v>
      </c>
      <c r="AX50" s="60">
        <f t="shared" si="323"/>
        <v>0</v>
      </c>
      <c r="AY50" s="60"/>
      <c r="AZ50" s="74">
        <f t="shared" si="170"/>
        <v>0</v>
      </c>
      <c r="BA50" s="74">
        <f t="shared" si="171"/>
        <v>0</v>
      </c>
      <c r="BB50" s="74">
        <f t="shared" si="172"/>
        <v>0</v>
      </c>
      <c r="BC50" s="75">
        <f t="shared" si="173"/>
        <v>0</v>
      </c>
      <c r="BD50" s="76" t="str">
        <f>LOOKUP(C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50" s="76" t="str">
        <f>LOOKUP(D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50" s="76" t="str">
        <f>LOOKUP(E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50" s="76" t="str">
        <f>LOOKUP(F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50" s="76" t="str">
        <f>LOOKUP(G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50" s="76" t="str">
        <f>LOOKUP(H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50" s="76" t="str">
        <f>LOOKUP(I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50" s="76" t="str">
        <f>LOOKUP(J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50" s="76" t="str">
        <f>LOOKUP(K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50" s="76" t="str">
        <f>LOOKUP(L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50" s="76" t="str">
        <f>LOOKUP(M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50" s="76" t="str">
        <f>LOOKUP(N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50" s="76" t="str">
        <f>LOOKUP(O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50" s="76" t="str">
        <f>LOOKUP(P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50" s="76" t="str">
        <f>LOOKUP(Q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50" s="76" t="str">
        <f>LOOKUP(R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50" s="76" t="str">
        <f>LOOKUP(S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50" s="76" t="str">
        <f>LOOKUP(T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50" s="76" t="str">
        <f>LOOKUP(U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50" s="76" t="str">
        <f>LOOKUP(V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50" s="76" t="str">
        <f>LOOKUP(W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50" s="76" t="str">
        <f>LOOKUP(X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50" s="76" t="str">
        <f>LOOKUP(Y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50" s="76" t="str">
        <f>LOOKUP(Z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50" s="76" t="str">
        <f>LOOKUP(AA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50" s="76" t="str">
        <f>LOOKUP(AB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50" s="76" t="str">
        <f>LOOKUP(AC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50" s="76" t="str">
        <f>LOOKUP(AD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50" s="76" t="str">
        <f>LOOKUP(AE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50" s="76" t="str">
        <f>LOOKUP(AF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50" s="76" t="str">
        <f>LOOKUP(AG50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50" s="79">
        <f t="shared" si="324"/>
        <v>0</v>
      </c>
      <c r="CJ50" s="79">
        <f t="shared" si="325"/>
        <v>0</v>
      </c>
      <c r="CK50" s="80">
        <f t="shared" si="326"/>
        <v>0</v>
      </c>
      <c r="CL50" s="80">
        <f t="shared" si="327"/>
        <v>0</v>
      </c>
      <c r="CM50" s="80">
        <f t="shared" si="328"/>
        <v>0</v>
      </c>
      <c r="CN50" s="80">
        <f t="shared" si="329"/>
        <v>0</v>
      </c>
      <c r="CO50" s="80">
        <f t="shared" si="330"/>
        <v>0</v>
      </c>
      <c r="CP50" s="80">
        <f t="shared" si="331"/>
        <v>0</v>
      </c>
      <c r="CQ50" s="80">
        <f t="shared" si="332"/>
        <v>0</v>
      </c>
      <c r="CR50" s="80">
        <f t="shared" si="333"/>
        <v>0</v>
      </c>
      <c r="CS50" s="80">
        <f t="shared" si="334"/>
        <v>0</v>
      </c>
      <c r="CT50" s="80">
        <f t="shared" si="335"/>
        <v>0</v>
      </c>
      <c r="CU50" s="80">
        <f t="shared" si="336"/>
        <v>0</v>
      </c>
      <c r="CV50" s="80">
        <f t="shared" si="337"/>
        <v>0</v>
      </c>
      <c r="CW50" s="80">
        <f t="shared" si="338"/>
        <v>0</v>
      </c>
      <c r="CX50" s="80">
        <f t="shared" si="339"/>
        <v>0</v>
      </c>
      <c r="CY50" s="80">
        <f t="shared" si="340"/>
        <v>0</v>
      </c>
      <c r="CZ50" s="80">
        <f t="shared" si="341"/>
        <v>0</v>
      </c>
      <c r="DA50" s="80">
        <f t="shared" si="342"/>
        <v>0</v>
      </c>
      <c r="DB50" s="80">
        <f t="shared" si="343"/>
        <v>0</v>
      </c>
      <c r="DC50" s="80">
        <f t="shared" si="344"/>
        <v>0</v>
      </c>
      <c r="DD50" s="80">
        <f t="shared" si="345"/>
        <v>0</v>
      </c>
      <c r="DE50" s="80">
        <f t="shared" si="346"/>
        <v>0</v>
      </c>
      <c r="DF50" s="80">
        <f t="shared" si="347"/>
        <v>0</v>
      </c>
      <c r="DG50" s="80">
        <f t="shared" si="348"/>
        <v>0</v>
      </c>
      <c r="DH50" s="80">
        <f t="shared" si="349"/>
        <v>0</v>
      </c>
      <c r="DI50" s="80">
        <f t="shared" si="350"/>
        <v>0</v>
      </c>
      <c r="DJ50" s="80">
        <f t="shared" si="351"/>
        <v>0</v>
      </c>
      <c r="DK50" s="80">
        <f t="shared" si="352"/>
        <v>0</v>
      </c>
      <c r="DL50" s="80">
        <f t="shared" si="353"/>
        <v>0</v>
      </c>
      <c r="DM50" s="80">
        <f t="shared" si="354"/>
        <v>0</v>
      </c>
      <c r="DN50" s="80">
        <f t="shared" si="355"/>
        <v>0</v>
      </c>
      <c r="DO50" s="80">
        <f t="shared" si="356"/>
        <v>0</v>
      </c>
      <c r="DP50" s="84">
        <f t="shared" si="357"/>
        <v>0</v>
      </c>
      <c r="DQ50" s="80">
        <f t="shared" si="358"/>
        <v>0</v>
      </c>
      <c r="DR50" s="80">
        <f t="shared" si="359"/>
        <v>0</v>
      </c>
      <c r="DS50" s="80">
        <f t="shared" si="360"/>
        <v>0</v>
      </c>
      <c r="DT50" s="80">
        <f t="shared" si="361"/>
        <v>0</v>
      </c>
      <c r="DU50" s="80">
        <f t="shared" si="362"/>
        <v>0</v>
      </c>
      <c r="DV50" s="80">
        <f t="shared" si="363"/>
        <v>0</v>
      </c>
      <c r="DW50" s="80">
        <f t="shared" si="364"/>
        <v>0</v>
      </c>
      <c r="DX50" s="80">
        <f t="shared" si="365"/>
        <v>0</v>
      </c>
      <c r="DY50" s="80">
        <f t="shared" si="366"/>
        <v>0</v>
      </c>
      <c r="DZ50" s="80">
        <f t="shared" si="367"/>
        <v>0</v>
      </c>
      <c r="EA50" s="80">
        <f t="shared" si="368"/>
        <v>0</v>
      </c>
      <c r="EB50" s="80">
        <f t="shared" si="369"/>
        <v>0</v>
      </c>
      <c r="EC50" s="80">
        <f t="shared" si="370"/>
        <v>0</v>
      </c>
      <c r="ED50" s="80">
        <f t="shared" si="371"/>
        <v>0</v>
      </c>
      <c r="EE50" s="80">
        <f t="shared" si="372"/>
        <v>0</v>
      </c>
      <c r="EF50" s="80">
        <f t="shared" si="373"/>
        <v>0</v>
      </c>
      <c r="EG50" s="80">
        <f t="shared" si="374"/>
        <v>0</v>
      </c>
      <c r="EH50" s="80">
        <f t="shared" si="375"/>
        <v>0</v>
      </c>
      <c r="EI50" s="80">
        <f t="shared" si="376"/>
        <v>0</v>
      </c>
      <c r="EJ50" s="80">
        <f t="shared" si="377"/>
        <v>0</v>
      </c>
      <c r="EK50" s="80">
        <f t="shared" si="378"/>
        <v>0</v>
      </c>
      <c r="EL50" s="80">
        <f t="shared" si="379"/>
        <v>0</v>
      </c>
      <c r="EM50" s="80">
        <f t="shared" si="380"/>
        <v>0</v>
      </c>
      <c r="EN50" s="80">
        <f t="shared" si="381"/>
        <v>0</v>
      </c>
      <c r="EO50" s="80">
        <f t="shared" si="382"/>
        <v>0</v>
      </c>
      <c r="EP50" s="80">
        <f t="shared" si="383"/>
        <v>0</v>
      </c>
      <c r="EQ50" s="80">
        <f t="shared" si="384"/>
        <v>0</v>
      </c>
      <c r="ER50" s="80">
        <f t="shared" si="385"/>
        <v>0</v>
      </c>
      <c r="ES50" s="80">
        <f t="shared" si="386"/>
        <v>0</v>
      </c>
      <c r="ET50" s="80">
        <f t="shared" si="387"/>
        <v>0</v>
      </c>
      <c r="EU50" s="80">
        <f t="shared" si="388"/>
        <v>0</v>
      </c>
      <c r="EV50" s="84">
        <f t="shared" si="389"/>
        <v>0</v>
      </c>
      <c r="EW50" s="84">
        <f t="shared" si="390"/>
        <v>0</v>
      </c>
      <c r="EX50" s="80">
        <f t="shared" si="391"/>
        <v>0</v>
      </c>
      <c r="EY50" s="80">
        <f t="shared" si="392"/>
        <v>0</v>
      </c>
      <c r="EZ50" s="80">
        <f t="shared" si="393"/>
        <v>0</v>
      </c>
      <c r="FA50" s="80">
        <f t="shared" si="394"/>
        <v>0</v>
      </c>
      <c r="FB50" s="80">
        <f t="shared" si="395"/>
        <v>0</v>
      </c>
      <c r="FC50" s="80">
        <f t="shared" si="396"/>
        <v>0</v>
      </c>
      <c r="FD50" s="80">
        <f t="shared" si="397"/>
        <v>0</v>
      </c>
      <c r="FE50" s="80">
        <f t="shared" si="398"/>
        <v>0</v>
      </c>
      <c r="FF50" s="80">
        <f t="shared" si="399"/>
        <v>0</v>
      </c>
      <c r="FG50" s="80">
        <f t="shared" si="400"/>
        <v>0</v>
      </c>
      <c r="FH50" s="80">
        <f t="shared" si="401"/>
        <v>0</v>
      </c>
      <c r="FI50" s="80">
        <f t="shared" si="402"/>
        <v>0</v>
      </c>
      <c r="FJ50" s="80">
        <f t="shared" si="403"/>
        <v>0</v>
      </c>
      <c r="FK50" s="80">
        <f t="shared" si="404"/>
        <v>0</v>
      </c>
      <c r="FL50" s="80">
        <f t="shared" si="405"/>
        <v>0</v>
      </c>
      <c r="FM50" s="80">
        <f t="shared" si="406"/>
        <v>0</v>
      </c>
      <c r="FN50" s="80">
        <f t="shared" si="407"/>
        <v>0</v>
      </c>
      <c r="FO50" s="80">
        <f t="shared" si="408"/>
        <v>0</v>
      </c>
      <c r="FP50" s="80">
        <f t="shared" si="409"/>
        <v>0</v>
      </c>
      <c r="FQ50" s="80">
        <f t="shared" si="410"/>
        <v>0</v>
      </c>
      <c r="FR50" s="80">
        <f t="shared" si="411"/>
        <v>0</v>
      </c>
      <c r="FS50" s="80">
        <f t="shared" si="412"/>
        <v>0</v>
      </c>
      <c r="FT50" s="80">
        <f t="shared" si="413"/>
        <v>0</v>
      </c>
      <c r="FU50" s="80">
        <f t="shared" si="414"/>
        <v>0</v>
      </c>
      <c r="FV50" s="80">
        <f t="shared" si="415"/>
        <v>0</v>
      </c>
      <c r="FW50" s="80">
        <f t="shared" si="416"/>
        <v>0</v>
      </c>
      <c r="FX50" s="80">
        <f t="shared" si="417"/>
        <v>0</v>
      </c>
      <c r="FY50" s="80">
        <f t="shared" si="418"/>
        <v>0</v>
      </c>
      <c r="FZ50" s="80">
        <f t="shared" si="419"/>
        <v>0</v>
      </c>
      <c r="GA50" s="80">
        <f t="shared" si="420"/>
        <v>0</v>
      </c>
      <c r="GB50" s="80">
        <f t="shared" si="421"/>
        <v>0</v>
      </c>
      <c r="GC50" s="84">
        <f t="shared" si="422"/>
        <v>0</v>
      </c>
      <c r="GD50" s="84">
        <f t="shared" si="423"/>
        <v>0</v>
      </c>
      <c r="GE50" s="80">
        <f t="shared" si="424"/>
        <v>0</v>
      </c>
      <c r="GF50" s="80">
        <f t="shared" si="425"/>
        <v>0</v>
      </c>
      <c r="GG50" s="80">
        <f t="shared" si="426"/>
        <v>0</v>
      </c>
      <c r="GH50" s="80">
        <f t="shared" si="427"/>
        <v>0</v>
      </c>
      <c r="GI50" s="80">
        <f t="shared" si="428"/>
        <v>0</v>
      </c>
      <c r="GJ50" s="80">
        <f t="shared" si="429"/>
        <v>0</v>
      </c>
      <c r="GK50" s="80">
        <f t="shared" si="430"/>
        <v>0</v>
      </c>
      <c r="GL50" s="80">
        <f t="shared" si="431"/>
        <v>0</v>
      </c>
      <c r="GM50" s="80">
        <f t="shared" si="432"/>
        <v>0</v>
      </c>
      <c r="GN50" s="80">
        <f t="shared" si="433"/>
        <v>0</v>
      </c>
      <c r="GO50" s="80">
        <f t="shared" si="434"/>
        <v>0</v>
      </c>
      <c r="GP50" s="80">
        <f t="shared" si="435"/>
        <v>0</v>
      </c>
      <c r="GQ50" s="80">
        <f t="shared" si="436"/>
        <v>0</v>
      </c>
      <c r="GR50" s="80">
        <f t="shared" si="437"/>
        <v>0</v>
      </c>
      <c r="GS50" s="80">
        <f t="shared" si="438"/>
        <v>0</v>
      </c>
      <c r="GT50" s="80">
        <f t="shared" si="439"/>
        <v>0</v>
      </c>
      <c r="GU50" s="80">
        <f t="shared" si="440"/>
        <v>0</v>
      </c>
      <c r="GV50" s="80">
        <f t="shared" si="441"/>
        <v>0</v>
      </c>
      <c r="GW50" s="80">
        <f t="shared" si="442"/>
        <v>0</v>
      </c>
      <c r="GX50" s="80">
        <f t="shared" si="443"/>
        <v>0</v>
      </c>
      <c r="GY50" s="80">
        <f t="shared" si="444"/>
        <v>0</v>
      </c>
      <c r="GZ50" s="80">
        <f t="shared" si="445"/>
        <v>0</v>
      </c>
      <c r="HA50" s="80">
        <f t="shared" si="446"/>
        <v>0</v>
      </c>
      <c r="HB50" s="80">
        <f t="shared" si="447"/>
        <v>0</v>
      </c>
      <c r="HC50" s="80">
        <f t="shared" si="448"/>
        <v>0</v>
      </c>
      <c r="HD50" s="80">
        <f t="shared" si="449"/>
        <v>0</v>
      </c>
      <c r="HE50" s="80">
        <f t="shared" si="450"/>
        <v>0</v>
      </c>
      <c r="HF50" s="80">
        <f t="shared" si="451"/>
        <v>0</v>
      </c>
      <c r="HG50" s="80">
        <f t="shared" si="452"/>
        <v>0</v>
      </c>
      <c r="HH50" s="80">
        <f t="shared" si="453"/>
        <v>0</v>
      </c>
      <c r="HI50" s="80">
        <f t="shared" si="454"/>
        <v>0</v>
      </c>
      <c r="HJ50" s="84">
        <f t="shared" si="455"/>
        <v>0</v>
      </c>
      <c r="HK50" s="95">
        <f t="shared" si="456"/>
        <v>0</v>
      </c>
      <c r="HL50" s="96"/>
      <c r="HM50" s="97"/>
    </row>
    <row r="51" ht="22.5" customHeight="1" spans="1:221">
      <c r="A51" s="27">
        <v>44</v>
      </c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56"/>
      <c r="AH51" s="57">
        <f t="shared" si="307"/>
        <v>0</v>
      </c>
      <c r="AI51" s="57">
        <f t="shared" si="308"/>
        <v>0</v>
      </c>
      <c r="AJ51" s="58">
        <f t="shared" si="309"/>
        <v>0</v>
      </c>
      <c r="AK51" s="59">
        <f t="shared" si="310"/>
        <v>0</v>
      </c>
      <c r="AL51" s="60">
        <f t="shared" si="311"/>
        <v>0</v>
      </c>
      <c r="AM51" s="60">
        <f t="shared" si="312"/>
        <v>0</v>
      </c>
      <c r="AN51" s="60">
        <f t="shared" si="313"/>
        <v>0</v>
      </c>
      <c r="AO51" s="60">
        <f t="shared" si="314"/>
        <v>0</v>
      </c>
      <c r="AP51" s="60">
        <f t="shared" si="315"/>
        <v>0</v>
      </c>
      <c r="AQ51" s="60">
        <f t="shared" si="316"/>
        <v>0</v>
      </c>
      <c r="AR51" s="60">
        <f t="shared" si="317"/>
        <v>0</v>
      </c>
      <c r="AS51" s="60">
        <f t="shared" si="318"/>
        <v>0</v>
      </c>
      <c r="AT51" s="60">
        <f t="shared" si="319"/>
        <v>0</v>
      </c>
      <c r="AU51" s="60">
        <f t="shared" si="320"/>
        <v>0</v>
      </c>
      <c r="AV51" s="60">
        <f t="shared" si="321"/>
        <v>0</v>
      </c>
      <c r="AW51" s="60">
        <f t="shared" si="322"/>
        <v>0</v>
      </c>
      <c r="AX51" s="60">
        <f t="shared" si="323"/>
        <v>0</v>
      </c>
      <c r="AY51" s="60"/>
      <c r="AZ51" s="74">
        <f t="shared" si="170"/>
        <v>0</v>
      </c>
      <c r="BA51" s="74">
        <f t="shared" si="171"/>
        <v>0</v>
      </c>
      <c r="BB51" s="74">
        <f t="shared" si="172"/>
        <v>0</v>
      </c>
      <c r="BC51" s="75">
        <f t="shared" si="173"/>
        <v>0</v>
      </c>
      <c r="BD51" s="76" t="str">
        <f>LOOKUP(C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51" s="76" t="str">
        <f>LOOKUP(D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51" s="76" t="str">
        <f>LOOKUP(E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51" s="76" t="str">
        <f>LOOKUP(F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51" s="76" t="str">
        <f>LOOKUP(G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51" s="76" t="str">
        <f>LOOKUP(H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51" s="76" t="str">
        <f>LOOKUP(I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51" s="76" t="str">
        <f>LOOKUP(J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51" s="76" t="str">
        <f>LOOKUP(K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51" s="76" t="str">
        <f>LOOKUP(L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51" s="76" t="str">
        <f>LOOKUP(M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51" s="76" t="str">
        <f>LOOKUP(N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51" s="76" t="str">
        <f>LOOKUP(O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51" s="76" t="str">
        <f>LOOKUP(P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51" s="76" t="str">
        <f>LOOKUP(Q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51" s="76" t="str">
        <f>LOOKUP(R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51" s="76" t="str">
        <f>LOOKUP(S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51" s="76" t="str">
        <f>LOOKUP(T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51" s="76" t="str">
        <f>LOOKUP(U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51" s="76" t="str">
        <f>LOOKUP(V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51" s="76" t="str">
        <f>LOOKUP(W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51" s="76" t="str">
        <f>LOOKUP(X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51" s="76" t="str">
        <f>LOOKUP(Y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51" s="76" t="str">
        <f>LOOKUP(Z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51" s="76" t="str">
        <f>LOOKUP(AA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51" s="76" t="str">
        <f>LOOKUP(AB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51" s="76" t="str">
        <f>LOOKUP(AC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51" s="76" t="str">
        <f>LOOKUP(AD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51" s="76" t="str">
        <f>LOOKUP(AE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51" s="76" t="str">
        <f>LOOKUP(AF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51" s="76" t="str">
        <f>LOOKUP(AG51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51" s="79">
        <f t="shared" si="324"/>
        <v>0</v>
      </c>
      <c r="CJ51" s="79">
        <f t="shared" si="325"/>
        <v>0</v>
      </c>
      <c r="CK51" s="80">
        <f t="shared" si="326"/>
        <v>0</v>
      </c>
      <c r="CL51" s="80">
        <f t="shared" si="327"/>
        <v>0</v>
      </c>
      <c r="CM51" s="80">
        <f t="shared" si="328"/>
        <v>0</v>
      </c>
      <c r="CN51" s="80">
        <f t="shared" si="329"/>
        <v>0</v>
      </c>
      <c r="CO51" s="80">
        <f t="shared" si="330"/>
        <v>0</v>
      </c>
      <c r="CP51" s="80">
        <f t="shared" si="331"/>
        <v>0</v>
      </c>
      <c r="CQ51" s="80">
        <f t="shared" si="332"/>
        <v>0</v>
      </c>
      <c r="CR51" s="80">
        <f t="shared" si="333"/>
        <v>0</v>
      </c>
      <c r="CS51" s="80">
        <f t="shared" si="334"/>
        <v>0</v>
      </c>
      <c r="CT51" s="80">
        <f t="shared" si="335"/>
        <v>0</v>
      </c>
      <c r="CU51" s="80">
        <f t="shared" si="336"/>
        <v>0</v>
      </c>
      <c r="CV51" s="80">
        <f t="shared" si="337"/>
        <v>0</v>
      </c>
      <c r="CW51" s="80">
        <f t="shared" si="338"/>
        <v>0</v>
      </c>
      <c r="CX51" s="80">
        <f t="shared" si="339"/>
        <v>0</v>
      </c>
      <c r="CY51" s="80">
        <f t="shared" si="340"/>
        <v>0</v>
      </c>
      <c r="CZ51" s="80">
        <f t="shared" si="341"/>
        <v>0</v>
      </c>
      <c r="DA51" s="80">
        <f t="shared" si="342"/>
        <v>0</v>
      </c>
      <c r="DB51" s="80">
        <f t="shared" si="343"/>
        <v>0</v>
      </c>
      <c r="DC51" s="80">
        <f t="shared" si="344"/>
        <v>0</v>
      </c>
      <c r="DD51" s="80">
        <f t="shared" si="345"/>
        <v>0</v>
      </c>
      <c r="DE51" s="80">
        <f t="shared" si="346"/>
        <v>0</v>
      </c>
      <c r="DF51" s="80">
        <f t="shared" si="347"/>
        <v>0</v>
      </c>
      <c r="DG51" s="80">
        <f t="shared" si="348"/>
        <v>0</v>
      </c>
      <c r="DH51" s="80">
        <f t="shared" si="349"/>
        <v>0</v>
      </c>
      <c r="DI51" s="80">
        <f t="shared" si="350"/>
        <v>0</v>
      </c>
      <c r="DJ51" s="80">
        <f t="shared" si="351"/>
        <v>0</v>
      </c>
      <c r="DK51" s="80">
        <f t="shared" si="352"/>
        <v>0</v>
      </c>
      <c r="DL51" s="80">
        <f t="shared" si="353"/>
        <v>0</v>
      </c>
      <c r="DM51" s="80">
        <f t="shared" si="354"/>
        <v>0</v>
      </c>
      <c r="DN51" s="80">
        <f t="shared" si="355"/>
        <v>0</v>
      </c>
      <c r="DO51" s="80">
        <f t="shared" si="356"/>
        <v>0</v>
      </c>
      <c r="DP51" s="84">
        <f t="shared" si="357"/>
        <v>0</v>
      </c>
      <c r="DQ51" s="80">
        <f t="shared" si="358"/>
        <v>0</v>
      </c>
      <c r="DR51" s="80">
        <f t="shared" si="359"/>
        <v>0</v>
      </c>
      <c r="DS51" s="80">
        <f t="shared" si="360"/>
        <v>0</v>
      </c>
      <c r="DT51" s="80">
        <f t="shared" si="361"/>
        <v>0</v>
      </c>
      <c r="DU51" s="80">
        <f t="shared" si="362"/>
        <v>0</v>
      </c>
      <c r="DV51" s="80">
        <f t="shared" si="363"/>
        <v>0</v>
      </c>
      <c r="DW51" s="80">
        <f t="shared" si="364"/>
        <v>0</v>
      </c>
      <c r="DX51" s="80">
        <f t="shared" si="365"/>
        <v>0</v>
      </c>
      <c r="DY51" s="80">
        <f t="shared" si="366"/>
        <v>0</v>
      </c>
      <c r="DZ51" s="80">
        <f t="shared" si="367"/>
        <v>0</v>
      </c>
      <c r="EA51" s="80">
        <f t="shared" si="368"/>
        <v>0</v>
      </c>
      <c r="EB51" s="80">
        <f t="shared" si="369"/>
        <v>0</v>
      </c>
      <c r="EC51" s="80">
        <f t="shared" si="370"/>
        <v>0</v>
      </c>
      <c r="ED51" s="80">
        <f t="shared" si="371"/>
        <v>0</v>
      </c>
      <c r="EE51" s="80">
        <f t="shared" si="372"/>
        <v>0</v>
      </c>
      <c r="EF51" s="80">
        <f t="shared" si="373"/>
        <v>0</v>
      </c>
      <c r="EG51" s="80">
        <f t="shared" si="374"/>
        <v>0</v>
      </c>
      <c r="EH51" s="80">
        <f t="shared" si="375"/>
        <v>0</v>
      </c>
      <c r="EI51" s="80">
        <f t="shared" si="376"/>
        <v>0</v>
      </c>
      <c r="EJ51" s="80">
        <f t="shared" si="377"/>
        <v>0</v>
      </c>
      <c r="EK51" s="80">
        <f t="shared" si="378"/>
        <v>0</v>
      </c>
      <c r="EL51" s="80">
        <f t="shared" si="379"/>
        <v>0</v>
      </c>
      <c r="EM51" s="80">
        <f t="shared" si="380"/>
        <v>0</v>
      </c>
      <c r="EN51" s="80">
        <f t="shared" si="381"/>
        <v>0</v>
      </c>
      <c r="EO51" s="80">
        <f t="shared" si="382"/>
        <v>0</v>
      </c>
      <c r="EP51" s="80">
        <f t="shared" si="383"/>
        <v>0</v>
      </c>
      <c r="EQ51" s="80">
        <f t="shared" si="384"/>
        <v>0</v>
      </c>
      <c r="ER51" s="80">
        <f t="shared" si="385"/>
        <v>0</v>
      </c>
      <c r="ES51" s="80">
        <f t="shared" si="386"/>
        <v>0</v>
      </c>
      <c r="ET51" s="80">
        <f t="shared" si="387"/>
        <v>0</v>
      </c>
      <c r="EU51" s="80">
        <f t="shared" si="388"/>
        <v>0</v>
      </c>
      <c r="EV51" s="84">
        <f t="shared" si="389"/>
        <v>0</v>
      </c>
      <c r="EW51" s="84">
        <f t="shared" si="390"/>
        <v>0</v>
      </c>
      <c r="EX51" s="80">
        <f t="shared" si="391"/>
        <v>0</v>
      </c>
      <c r="EY51" s="80">
        <f t="shared" si="392"/>
        <v>0</v>
      </c>
      <c r="EZ51" s="80">
        <f t="shared" si="393"/>
        <v>0</v>
      </c>
      <c r="FA51" s="80">
        <f t="shared" si="394"/>
        <v>0</v>
      </c>
      <c r="FB51" s="80">
        <f t="shared" si="395"/>
        <v>0</v>
      </c>
      <c r="FC51" s="80">
        <f t="shared" si="396"/>
        <v>0</v>
      </c>
      <c r="FD51" s="80">
        <f t="shared" si="397"/>
        <v>0</v>
      </c>
      <c r="FE51" s="80">
        <f t="shared" si="398"/>
        <v>0</v>
      </c>
      <c r="FF51" s="80">
        <f t="shared" si="399"/>
        <v>0</v>
      </c>
      <c r="FG51" s="80">
        <f t="shared" si="400"/>
        <v>0</v>
      </c>
      <c r="FH51" s="80">
        <f t="shared" si="401"/>
        <v>0</v>
      </c>
      <c r="FI51" s="80">
        <f t="shared" si="402"/>
        <v>0</v>
      </c>
      <c r="FJ51" s="80">
        <f t="shared" si="403"/>
        <v>0</v>
      </c>
      <c r="FK51" s="80">
        <f t="shared" si="404"/>
        <v>0</v>
      </c>
      <c r="FL51" s="80">
        <f t="shared" si="405"/>
        <v>0</v>
      </c>
      <c r="FM51" s="80">
        <f t="shared" si="406"/>
        <v>0</v>
      </c>
      <c r="FN51" s="80">
        <f t="shared" si="407"/>
        <v>0</v>
      </c>
      <c r="FO51" s="80">
        <f t="shared" si="408"/>
        <v>0</v>
      </c>
      <c r="FP51" s="80">
        <f t="shared" si="409"/>
        <v>0</v>
      </c>
      <c r="FQ51" s="80">
        <f t="shared" si="410"/>
        <v>0</v>
      </c>
      <c r="FR51" s="80">
        <f t="shared" si="411"/>
        <v>0</v>
      </c>
      <c r="FS51" s="80">
        <f t="shared" si="412"/>
        <v>0</v>
      </c>
      <c r="FT51" s="80">
        <f t="shared" si="413"/>
        <v>0</v>
      </c>
      <c r="FU51" s="80">
        <f t="shared" si="414"/>
        <v>0</v>
      </c>
      <c r="FV51" s="80">
        <f t="shared" si="415"/>
        <v>0</v>
      </c>
      <c r="FW51" s="80">
        <f t="shared" si="416"/>
        <v>0</v>
      </c>
      <c r="FX51" s="80">
        <f t="shared" si="417"/>
        <v>0</v>
      </c>
      <c r="FY51" s="80">
        <f t="shared" si="418"/>
        <v>0</v>
      </c>
      <c r="FZ51" s="80">
        <f t="shared" si="419"/>
        <v>0</v>
      </c>
      <c r="GA51" s="80">
        <f t="shared" si="420"/>
        <v>0</v>
      </c>
      <c r="GB51" s="80">
        <f t="shared" si="421"/>
        <v>0</v>
      </c>
      <c r="GC51" s="84">
        <f t="shared" si="422"/>
        <v>0</v>
      </c>
      <c r="GD51" s="84">
        <f t="shared" si="423"/>
        <v>0</v>
      </c>
      <c r="GE51" s="80">
        <f t="shared" si="424"/>
        <v>0</v>
      </c>
      <c r="GF51" s="80">
        <f t="shared" si="425"/>
        <v>0</v>
      </c>
      <c r="GG51" s="80">
        <f t="shared" si="426"/>
        <v>0</v>
      </c>
      <c r="GH51" s="80">
        <f t="shared" si="427"/>
        <v>0</v>
      </c>
      <c r="GI51" s="80">
        <f t="shared" si="428"/>
        <v>0</v>
      </c>
      <c r="GJ51" s="80">
        <f t="shared" si="429"/>
        <v>0</v>
      </c>
      <c r="GK51" s="80">
        <f t="shared" si="430"/>
        <v>0</v>
      </c>
      <c r="GL51" s="80">
        <f t="shared" si="431"/>
        <v>0</v>
      </c>
      <c r="GM51" s="80">
        <f t="shared" si="432"/>
        <v>0</v>
      </c>
      <c r="GN51" s="80">
        <f t="shared" si="433"/>
        <v>0</v>
      </c>
      <c r="GO51" s="80">
        <f t="shared" si="434"/>
        <v>0</v>
      </c>
      <c r="GP51" s="80">
        <f t="shared" si="435"/>
        <v>0</v>
      </c>
      <c r="GQ51" s="80">
        <f t="shared" si="436"/>
        <v>0</v>
      </c>
      <c r="GR51" s="80">
        <f t="shared" si="437"/>
        <v>0</v>
      </c>
      <c r="GS51" s="80">
        <f t="shared" si="438"/>
        <v>0</v>
      </c>
      <c r="GT51" s="80">
        <f t="shared" si="439"/>
        <v>0</v>
      </c>
      <c r="GU51" s="80">
        <f t="shared" si="440"/>
        <v>0</v>
      </c>
      <c r="GV51" s="80">
        <f t="shared" si="441"/>
        <v>0</v>
      </c>
      <c r="GW51" s="80">
        <f t="shared" si="442"/>
        <v>0</v>
      </c>
      <c r="GX51" s="80">
        <f t="shared" si="443"/>
        <v>0</v>
      </c>
      <c r="GY51" s="80">
        <f t="shared" si="444"/>
        <v>0</v>
      </c>
      <c r="GZ51" s="80">
        <f t="shared" si="445"/>
        <v>0</v>
      </c>
      <c r="HA51" s="80">
        <f t="shared" si="446"/>
        <v>0</v>
      </c>
      <c r="HB51" s="80">
        <f t="shared" si="447"/>
        <v>0</v>
      </c>
      <c r="HC51" s="80">
        <f t="shared" si="448"/>
        <v>0</v>
      </c>
      <c r="HD51" s="80">
        <f t="shared" si="449"/>
        <v>0</v>
      </c>
      <c r="HE51" s="80">
        <f t="shared" si="450"/>
        <v>0</v>
      </c>
      <c r="HF51" s="80">
        <f t="shared" si="451"/>
        <v>0</v>
      </c>
      <c r="HG51" s="80">
        <f t="shared" si="452"/>
        <v>0</v>
      </c>
      <c r="HH51" s="80">
        <f t="shared" si="453"/>
        <v>0</v>
      </c>
      <c r="HI51" s="80">
        <f t="shared" si="454"/>
        <v>0</v>
      </c>
      <c r="HJ51" s="84">
        <f t="shared" si="455"/>
        <v>0</v>
      </c>
      <c r="HK51" s="95">
        <f t="shared" si="456"/>
        <v>0</v>
      </c>
      <c r="HL51" s="96"/>
      <c r="HM51" s="97"/>
    </row>
    <row r="52" ht="22.5" customHeight="1" spans="1:221">
      <c r="A52" s="27">
        <v>45</v>
      </c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56"/>
      <c r="AH52" s="57">
        <f t="shared" si="307"/>
        <v>0</v>
      </c>
      <c r="AI52" s="57">
        <f t="shared" si="308"/>
        <v>0</v>
      </c>
      <c r="AJ52" s="58">
        <f t="shared" si="309"/>
        <v>0</v>
      </c>
      <c r="AK52" s="59">
        <f t="shared" si="310"/>
        <v>0</v>
      </c>
      <c r="AL52" s="60">
        <f t="shared" si="311"/>
        <v>0</v>
      </c>
      <c r="AM52" s="60">
        <f t="shared" si="312"/>
        <v>0</v>
      </c>
      <c r="AN52" s="60">
        <f t="shared" si="313"/>
        <v>0</v>
      </c>
      <c r="AO52" s="60">
        <f t="shared" si="314"/>
        <v>0</v>
      </c>
      <c r="AP52" s="60">
        <f t="shared" si="315"/>
        <v>0</v>
      </c>
      <c r="AQ52" s="60">
        <f t="shared" si="316"/>
        <v>0</v>
      </c>
      <c r="AR52" s="60">
        <f t="shared" si="317"/>
        <v>0</v>
      </c>
      <c r="AS52" s="60">
        <f t="shared" si="318"/>
        <v>0</v>
      </c>
      <c r="AT52" s="60">
        <f t="shared" si="319"/>
        <v>0</v>
      </c>
      <c r="AU52" s="60">
        <f t="shared" si="320"/>
        <v>0</v>
      </c>
      <c r="AV52" s="60">
        <f t="shared" si="321"/>
        <v>0</v>
      </c>
      <c r="AW52" s="60">
        <f t="shared" si="322"/>
        <v>0</v>
      </c>
      <c r="AX52" s="60">
        <f t="shared" si="323"/>
        <v>0</v>
      </c>
      <c r="AY52" s="60"/>
      <c r="AZ52" s="74">
        <f t="shared" si="170"/>
        <v>0</v>
      </c>
      <c r="BA52" s="74">
        <f t="shared" si="171"/>
        <v>0</v>
      </c>
      <c r="BB52" s="74">
        <f t="shared" si="172"/>
        <v>0</v>
      </c>
      <c r="BC52" s="75">
        <f t="shared" si="173"/>
        <v>0</v>
      </c>
      <c r="BD52" s="76" t="str">
        <f>LOOKUP(C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52" s="76" t="str">
        <f>LOOKUP(D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52" s="76" t="str">
        <f>LOOKUP(E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52" s="76" t="str">
        <f>LOOKUP(F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52" s="76" t="str">
        <f>LOOKUP(G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52" s="76" t="str">
        <f>LOOKUP(H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52" s="76" t="str">
        <f>LOOKUP(I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52" s="76" t="str">
        <f>LOOKUP(J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52" s="76" t="str">
        <f>LOOKUP(K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52" s="76" t="str">
        <f>LOOKUP(L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52" s="76" t="str">
        <f>LOOKUP(M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52" s="76" t="str">
        <f>LOOKUP(N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52" s="76" t="str">
        <f>LOOKUP(O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52" s="76" t="str">
        <f>LOOKUP(P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52" s="76" t="str">
        <f>LOOKUP(Q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52" s="76" t="str">
        <f>LOOKUP(R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52" s="76" t="str">
        <f>LOOKUP(S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52" s="76" t="str">
        <f>LOOKUP(T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52" s="76" t="str">
        <f>LOOKUP(U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52" s="76" t="str">
        <f>LOOKUP(V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52" s="76" t="str">
        <f>LOOKUP(W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52" s="76" t="str">
        <f>LOOKUP(X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52" s="76" t="str">
        <f>LOOKUP(Y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52" s="76" t="str">
        <f>LOOKUP(Z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52" s="76" t="str">
        <f>LOOKUP(AA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52" s="76" t="str">
        <f>LOOKUP(AB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52" s="76" t="str">
        <f>LOOKUP(AC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52" s="76" t="str">
        <f>LOOKUP(AD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52" s="76" t="str">
        <f>LOOKUP(AE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52" s="76" t="str">
        <f>LOOKUP(AF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52" s="76" t="str">
        <f>LOOKUP(AG52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52" s="79">
        <f t="shared" si="324"/>
        <v>0</v>
      </c>
      <c r="CJ52" s="79">
        <f t="shared" si="325"/>
        <v>0</v>
      </c>
      <c r="CK52" s="80">
        <f t="shared" si="326"/>
        <v>0</v>
      </c>
      <c r="CL52" s="80">
        <f t="shared" si="327"/>
        <v>0</v>
      </c>
      <c r="CM52" s="80">
        <f t="shared" si="328"/>
        <v>0</v>
      </c>
      <c r="CN52" s="80">
        <f t="shared" si="329"/>
        <v>0</v>
      </c>
      <c r="CO52" s="80">
        <f t="shared" si="330"/>
        <v>0</v>
      </c>
      <c r="CP52" s="80">
        <f t="shared" si="331"/>
        <v>0</v>
      </c>
      <c r="CQ52" s="80">
        <f t="shared" si="332"/>
        <v>0</v>
      </c>
      <c r="CR52" s="80">
        <f t="shared" si="333"/>
        <v>0</v>
      </c>
      <c r="CS52" s="80">
        <f t="shared" si="334"/>
        <v>0</v>
      </c>
      <c r="CT52" s="80">
        <f t="shared" si="335"/>
        <v>0</v>
      </c>
      <c r="CU52" s="80">
        <f t="shared" si="336"/>
        <v>0</v>
      </c>
      <c r="CV52" s="80">
        <f t="shared" si="337"/>
        <v>0</v>
      </c>
      <c r="CW52" s="80">
        <f t="shared" si="338"/>
        <v>0</v>
      </c>
      <c r="CX52" s="80">
        <f t="shared" si="339"/>
        <v>0</v>
      </c>
      <c r="CY52" s="80">
        <f t="shared" si="340"/>
        <v>0</v>
      </c>
      <c r="CZ52" s="80">
        <f t="shared" si="341"/>
        <v>0</v>
      </c>
      <c r="DA52" s="80">
        <f t="shared" si="342"/>
        <v>0</v>
      </c>
      <c r="DB52" s="80">
        <f t="shared" si="343"/>
        <v>0</v>
      </c>
      <c r="DC52" s="80">
        <f t="shared" si="344"/>
        <v>0</v>
      </c>
      <c r="DD52" s="80">
        <f t="shared" si="345"/>
        <v>0</v>
      </c>
      <c r="DE52" s="80">
        <f t="shared" si="346"/>
        <v>0</v>
      </c>
      <c r="DF52" s="80">
        <f t="shared" si="347"/>
        <v>0</v>
      </c>
      <c r="DG52" s="80">
        <f t="shared" si="348"/>
        <v>0</v>
      </c>
      <c r="DH52" s="80">
        <f t="shared" si="349"/>
        <v>0</v>
      </c>
      <c r="DI52" s="80">
        <f t="shared" si="350"/>
        <v>0</v>
      </c>
      <c r="DJ52" s="80">
        <f t="shared" si="351"/>
        <v>0</v>
      </c>
      <c r="DK52" s="80">
        <f t="shared" si="352"/>
        <v>0</v>
      </c>
      <c r="DL52" s="80">
        <f t="shared" si="353"/>
        <v>0</v>
      </c>
      <c r="DM52" s="80">
        <f t="shared" si="354"/>
        <v>0</v>
      </c>
      <c r="DN52" s="80">
        <f t="shared" si="355"/>
        <v>0</v>
      </c>
      <c r="DO52" s="80">
        <f t="shared" si="356"/>
        <v>0</v>
      </c>
      <c r="DP52" s="84">
        <f t="shared" si="357"/>
        <v>0</v>
      </c>
      <c r="DQ52" s="80">
        <f t="shared" si="358"/>
        <v>0</v>
      </c>
      <c r="DR52" s="80">
        <f t="shared" si="359"/>
        <v>0</v>
      </c>
      <c r="DS52" s="80">
        <f t="shared" si="360"/>
        <v>0</v>
      </c>
      <c r="DT52" s="80">
        <f t="shared" si="361"/>
        <v>0</v>
      </c>
      <c r="DU52" s="80">
        <f t="shared" si="362"/>
        <v>0</v>
      </c>
      <c r="DV52" s="80">
        <f t="shared" si="363"/>
        <v>0</v>
      </c>
      <c r="DW52" s="80">
        <f t="shared" si="364"/>
        <v>0</v>
      </c>
      <c r="DX52" s="80">
        <f t="shared" si="365"/>
        <v>0</v>
      </c>
      <c r="DY52" s="80">
        <f t="shared" si="366"/>
        <v>0</v>
      </c>
      <c r="DZ52" s="80">
        <f t="shared" si="367"/>
        <v>0</v>
      </c>
      <c r="EA52" s="80">
        <f t="shared" si="368"/>
        <v>0</v>
      </c>
      <c r="EB52" s="80">
        <f t="shared" si="369"/>
        <v>0</v>
      </c>
      <c r="EC52" s="80">
        <f t="shared" si="370"/>
        <v>0</v>
      </c>
      <c r="ED52" s="80">
        <f t="shared" si="371"/>
        <v>0</v>
      </c>
      <c r="EE52" s="80">
        <f t="shared" si="372"/>
        <v>0</v>
      </c>
      <c r="EF52" s="80">
        <f t="shared" si="373"/>
        <v>0</v>
      </c>
      <c r="EG52" s="80">
        <f t="shared" si="374"/>
        <v>0</v>
      </c>
      <c r="EH52" s="80">
        <f t="shared" si="375"/>
        <v>0</v>
      </c>
      <c r="EI52" s="80">
        <f t="shared" si="376"/>
        <v>0</v>
      </c>
      <c r="EJ52" s="80">
        <f t="shared" si="377"/>
        <v>0</v>
      </c>
      <c r="EK52" s="80">
        <f t="shared" si="378"/>
        <v>0</v>
      </c>
      <c r="EL52" s="80">
        <f t="shared" si="379"/>
        <v>0</v>
      </c>
      <c r="EM52" s="80">
        <f t="shared" si="380"/>
        <v>0</v>
      </c>
      <c r="EN52" s="80">
        <f t="shared" si="381"/>
        <v>0</v>
      </c>
      <c r="EO52" s="80">
        <f t="shared" si="382"/>
        <v>0</v>
      </c>
      <c r="EP52" s="80">
        <f t="shared" si="383"/>
        <v>0</v>
      </c>
      <c r="EQ52" s="80">
        <f t="shared" si="384"/>
        <v>0</v>
      </c>
      <c r="ER52" s="80">
        <f t="shared" si="385"/>
        <v>0</v>
      </c>
      <c r="ES52" s="80">
        <f t="shared" si="386"/>
        <v>0</v>
      </c>
      <c r="ET52" s="80">
        <f t="shared" si="387"/>
        <v>0</v>
      </c>
      <c r="EU52" s="80">
        <f t="shared" si="388"/>
        <v>0</v>
      </c>
      <c r="EV52" s="84">
        <f t="shared" si="389"/>
        <v>0</v>
      </c>
      <c r="EW52" s="84">
        <f t="shared" si="390"/>
        <v>0</v>
      </c>
      <c r="EX52" s="80">
        <f t="shared" si="391"/>
        <v>0</v>
      </c>
      <c r="EY52" s="80">
        <f t="shared" si="392"/>
        <v>0</v>
      </c>
      <c r="EZ52" s="80">
        <f t="shared" si="393"/>
        <v>0</v>
      </c>
      <c r="FA52" s="80">
        <f t="shared" si="394"/>
        <v>0</v>
      </c>
      <c r="FB52" s="80">
        <f t="shared" si="395"/>
        <v>0</v>
      </c>
      <c r="FC52" s="80">
        <f t="shared" si="396"/>
        <v>0</v>
      </c>
      <c r="FD52" s="80">
        <f t="shared" si="397"/>
        <v>0</v>
      </c>
      <c r="FE52" s="80">
        <f t="shared" si="398"/>
        <v>0</v>
      </c>
      <c r="FF52" s="80">
        <f t="shared" si="399"/>
        <v>0</v>
      </c>
      <c r="FG52" s="80">
        <f t="shared" si="400"/>
        <v>0</v>
      </c>
      <c r="FH52" s="80">
        <f t="shared" si="401"/>
        <v>0</v>
      </c>
      <c r="FI52" s="80">
        <f t="shared" si="402"/>
        <v>0</v>
      </c>
      <c r="FJ52" s="80">
        <f t="shared" si="403"/>
        <v>0</v>
      </c>
      <c r="FK52" s="80">
        <f t="shared" si="404"/>
        <v>0</v>
      </c>
      <c r="FL52" s="80">
        <f t="shared" si="405"/>
        <v>0</v>
      </c>
      <c r="FM52" s="80">
        <f t="shared" si="406"/>
        <v>0</v>
      </c>
      <c r="FN52" s="80">
        <f t="shared" si="407"/>
        <v>0</v>
      </c>
      <c r="FO52" s="80">
        <f t="shared" si="408"/>
        <v>0</v>
      </c>
      <c r="FP52" s="80">
        <f t="shared" si="409"/>
        <v>0</v>
      </c>
      <c r="FQ52" s="80">
        <f t="shared" si="410"/>
        <v>0</v>
      </c>
      <c r="FR52" s="80">
        <f t="shared" si="411"/>
        <v>0</v>
      </c>
      <c r="FS52" s="80">
        <f t="shared" si="412"/>
        <v>0</v>
      </c>
      <c r="FT52" s="80">
        <f t="shared" si="413"/>
        <v>0</v>
      </c>
      <c r="FU52" s="80">
        <f t="shared" si="414"/>
        <v>0</v>
      </c>
      <c r="FV52" s="80">
        <f t="shared" si="415"/>
        <v>0</v>
      </c>
      <c r="FW52" s="80">
        <f t="shared" si="416"/>
        <v>0</v>
      </c>
      <c r="FX52" s="80">
        <f t="shared" si="417"/>
        <v>0</v>
      </c>
      <c r="FY52" s="80">
        <f t="shared" si="418"/>
        <v>0</v>
      </c>
      <c r="FZ52" s="80">
        <f t="shared" si="419"/>
        <v>0</v>
      </c>
      <c r="GA52" s="80">
        <f t="shared" si="420"/>
        <v>0</v>
      </c>
      <c r="GB52" s="80">
        <f t="shared" si="421"/>
        <v>0</v>
      </c>
      <c r="GC52" s="84">
        <f t="shared" si="422"/>
        <v>0</v>
      </c>
      <c r="GD52" s="84">
        <f t="shared" si="423"/>
        <v>0</v>
      </c>
      <c r="GE52" s="80">
        <f t="shared" si="424"/>
        <v>0</v>
      </c>
      <c r="GF52" s="80">
        <f t="shared" si="425"/>
        <v>0</v>
      </c>
      <c r="GG52" s="80">
        <f t="shared" si="426"/>
        <v>0</v>
      </c>
      <c r="GH52" s="80">
        <f t="shared" si="427"/>
        <v>0</v>
      </c>
      <c r="GI52" s="80">
        <f t="shared" si="428"/>
        <v>0</v>
      </c>
      <c r="GJ52" s="80">
        <f t="shared" si="429"/>
        <v>0</v>
      </c>
      <c r="GK52" s="80">
        <f t="shared" si="430"/>
        <v>0</v>
      </c>
      <c r="GL52" s="80">
        <f t="shared" si="431"/>
        <v>0</v>
      </c>
      <c r="GM52" s="80">
        <f t="shared" si="432"/>
        <v>0</v>
      </c>
      <c r="GN52" s="80">
        <f t="shared" si="433"/>
        <v>0</v>
      </c>
      <c r="GO52" s="80">
        <f t="shared" si="434"/>
        <v>0</v>
      </c>
      <c r="GP52" s="80">
        <f t="shared" si="435"/>
        <v>0</v>
      </c>
      <c r="GQ52" s="80">
        <f t="shared" si="436"/>
        <v>0</v>
      </c>
      <c r="GR52" s="80">
        <f t="shared" si="437"/>
        <v>0</v>
      </c>
      <c r="GS52" s="80">
        <f t="shared" si="438"/>
        <v>0</v>
      </c>
      <c r="GT52" s="80">
        <f t="shared" si="439"/>
        <v>0</v>
      </c>
      <c r="GU52" s="80">
        <f t="shared" si="440"/>
        <v>0</v>
      </c>
      <c r="GV52" s="80">
        <f t="shared" si="441"/>
        <v>0</v>
      </c>
      <c r="GW52" s="80">
        <f t="shared" si="442"/>
        <v>0</v>
      </c>
      <c r="GX52" s="80">
        <f t="shared" si="443"/>
        <v>0</v>
      </c>
      <c r="GY52" s="80">
        <f t="shared" si="444"/>
        <v>0</v>
      </c>
      <c r="GZ52" s="80">
        <f t="shared" si="445"/>
        <v>0</v>
      </c>
      <c r="HA52" s="80">
        <f t="shared" si="446"/>
        <v>0</v>
      </c>
      <c r="HB52" s="80">
        <f t="shared" si="447"/>
        <v>0</v>
      </c>
      <c r="HC52" s="80">
        <f t="shared" si="448"/>
        <v>0</v>
      </c>
      <c r="HD52" s="80">
        <f t="shared" si="449"/>
        <v>0</v>
      </c>
      <c r="HE52" s="80">
        <f t="shared" si="450"/>
        <v>0</v>
      </c>
      <c r="HF52" s="80">
        <f t="shared" si="451"/>
        <v>0</v>
      </c>
      <c r="HG52" s="80">
        <f t="shared" si="452"/>
        <v>0</v>
      </c>
      <c r="HH52" s="80">
        <f t="shared" si="453"/>
        <v>0</v>
      </c>
      <c r="HI52" s="80">
        <f t="shared" si="454"/>
        <v>0</v>
      </c>
      <c r="HJ52" s="84">
        <f t="shared" si="455"/>
        <v>0</v>
      </c>
      <c r="HK52" s="95">
        <f t="shared" si="456"/>
        <v>0</v>
      </c>
      <c r="HL52" s="96"/>
      <c r="HM52" s="97"/>
    </row>
    <row r="53" ht="22.5" customHeight="1" spans="1:221">
      <c r="A53" s="27">
        <v>46</v>
      </c>
      <c r="B53" s="28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56"/>
      <c r="AH53" s="57">
        <f t="shared" si="307"/>
        <v>0</v>
      </c>
      <c r="AI53" s="57">
        <f t="shared" si="308"/>
        <v>0</v>
      </c>
      <c r="AJ53" s="58">
        <f t="shared" si="309"/>
        <v>0</v>
      </c>
      <c r="AK53" s="59">
        <f t="shared" si="310"/>
        <v>0</v>
      </c>
      <c r="AL53" s="60">
        <f t="shared" si="311"/>
        <v>0</v>
      </c>
      <c r="AM53" s="60">
        <f t="shared" si="312"/>
        <v>0</v>
      </c>
      <c r="AN53" s="60">
        <f t="shared" si="313"/>
        <v>0</v>
      </c>
      <c r="AO53" s="60">
        <f t="shared" si="314"/>
        <v>0</v>
      </c>
      <c r="AP53" s="60">
        <f t="shared" si="315"/>
        <v>0</v>
      </c>
      <c r="AQ53" s="60">
        <f t="shared" si="316"/>
        <v>0</v>
      </c>
      <c r="AR53" s="60">
        <f t="shared" si="317"/>
        <v>0</v>
      </c>
      <c r="AS53" s="60">
        <f t="shared" si="318"/>
        <v>0</v>
      </c>
      <c r="AT53" s="60">
        <f t="shared" si="319"/>
        <v>0</v>
      </c>
      <c r="AU53" s="60">
        <f t="shared" si="320"/>
        <v>0</v>
      </c>
      <c r="AV53" s="60">
        <f t="shared" si="321"/>
        <v>0</v>
      </c>
      <c r="AW53" s="60">
        <f t="shared" si="322"/>
        <v>0</v>
      </c>
      <c r="AX53" s="60">
        <f t="shared" si="323"/>
        <v>0</v>
      </c>
      <c r="AY53" s="60"/>
      <c r="AZ53" s="74">
        <f t="shared" si="170"/>
        <v>0</v>
      </c>
      <c r="BA53" s="74">
        <f t="shared" si="171"/>
        <v>0</v>
      </c>
      <c r="BB53" s="74">
        <f t="shared" si="172"/>
        <v>0</v>
      </c>
      <c r="BC53" s="75">
        <f t="shared" si="173"/>
        <v>0</v>
      </c>
      <c r="BD53" s="76" t="str">
        <f>LOOKUP(C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53" s="76" t="str">
        <f>LOOKUP(D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53" s="76" t="str">
        <f>LOOKUP(E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53" s="76" t="str">
        <f>LOOKUP(F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53" s="76" t="str">
        <f>LOOKUP(G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53" s="76" t="str">
        <f>LOOKUP(H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53" s="76" t="str">
        <f>LOOKUP(I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53" s="76" t="str">
        <f>LOOKUP(J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53" s="76" t="str">
        <f>LOOKUP(K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53" s="76" t="str">
        <f>LOOKUP(L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53" s="76" t="str">
        <f>LOOKUP(M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53" s="76" t="str">
        <f>LOOKUP(N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53" s="76" t="str">
        <f>LOOKUP(O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53" s="76" t="str">
        <f>LOOKUP(P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53" s="76" t="str">
        <f>LOOKUP(Q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53" s="76" t="str">
        <f>LOOKUP(R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53" s="76" t="str">
        <f>LOOKUP(S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53" s="76" t="str">
        <f>LOOKUP(T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53" s="76" t="str">
        <f>LOOKUP(U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53" s="76" t="str">
        <f>LOOKUP(V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53" s="76" t="str">
        <f>LOOKUP(W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53" s="76" t="str">
        <f>LOOKUP(X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53" s="76" t="str">
        <f>LOOKUP(Y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53" s="76" t="str">
        <f>LOOKUP(Z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53" s="76" t="str">
        <f>LOOKUP(AA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53" s="76" t="str">
        <f>LOOKUP(AB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53" s="76" t="str">
        <f>LOOKUP(AC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53" s="76" t="str">
        <f>LOOKUP(AD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53" s="76" t="str">
        <f>LOOKUP(AE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53" s="76" t="str">
        <f>LOOKUP(AF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53" s="76" t="str">
        <f>LOOKUP(AG53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53" s="79">
        <f t="shared" si="324"/>
        <v>0</v>
      </c>
      <c r="CJ53" s="79">
        <f t="shared" si="325"/>
        <v>0</v>
      </c>
      <c r="CK53" s="80">
        <f t="shared" si="326"/>
        <v>0</v>
      </c>
      <c r="CL53" s="80">
        <f t="shared" si="327"/>
        <v>0</v>
      </c>
      <c r="CM53" s="80">
        <f t="shared" si="328"/>
        <v>0</v>
      </c>
      <c r="CN53" s="80">
        <f t="shared" si="329"/>
        <v>0</v>
      </c>
      <c r="CO53" s="80">
        <f t="shared" si="330"/>
        <v>0</v>
      </c>
      <c r="CP53" s="80">
        <f t="shared" si="331"/>
        <v>0</v>
      </c>
      <c r="CQ53" s="80">
        <f t="shared" si="332"/>
        <v>0</v>
      </c>
      <c r="CR53" s="80">
        <f t="shared" si="333"/>
        <v>0</v>
      </c>
      <c r="CS53" s="80">
        <f t="shared" si="334"/>
        <v>0</v>
      </c>
      <c r="CT53" s="80">
        <f t="shared" si="335"/>
        <v>0</v>
      </c>
      <c r="CU53" s="80">
        <f t="shared" si="336"/>
        <v>0</v>
      </c>
      <c r="CV53" s="80">
        <f t="shared" si="337"/>
        <v>0</v>
      </c>
      <c r="CW53" s="80">
        <f t="shared" si="338"/>
        <v>0</v>
      </c>
      <c r="CX53" s="80">
        <f t="shared" si="339"/>
        <v>0</v>
      </c>
      <c r="CY53" s="80">
        <f t="shared" si="340"/>
        <v>0</v>
      </c>
      <c r="CZ53" s="80">
        <f t="shared" si="341"/>
        <v>0</v>
      </c>
      <c r="DA53" s="80">
        <f t="shared" si="342"/>
        <v>0</v>
      </c>
      <c r="DB53" s="80">
        <f t="shared" si="343"/>
        <v>0</v>
      </c>
      <c r="DC53" s="80">
        <f t="shared" si="344"/>
        <v>0</v>
      </c>
      <c r="DD53" s="80">
        <f t="shared" si="345"/>
        <v>0</v>
      </c>
      <c r="DE53" s="80">
        <f t="shared" si="346"/>
        <v>0</v>
      </c>
      <c r="DF53" s="80">
        <f t="shared" si="347"/>
        <v>0</v>
      </c>
      <c r="DG53" s="80">
        <f t="shared" si="348"/>
        <v>0</v>
      </c>
      <c r="DH53" s="80">
        <f t="shared" si="349"/>
        <v>0</v>
      </c>
      <c r="DI53" s="80">
        <f t="shared" si="350"/>
        <v>0</v>
      </c>
      <c r="DJ53" s="80">
        <f t="shared" si="351"/>
        <v>0</v>
      </c>
      <c r="DK53" s="80">
        <f t="shared" si="352"/>
        <v>0</v>
      </c>
      <c r="DL53" s="80">
        <f t="shared" si="353"/>
        <v>0</v>
      </c>
      <c r="DM53" s="80">
        <f t="shared" si="354"/>
        <v>0</v>
      </c>
      <c r="DN53" s="80">
        <f t="shared" si="355"/>
        <v>0</v>
      </c>
      <c r="DO53" s="80">
        <f t="shared" si="356"/>
        <v>0</v>
      </c>
      <c r="DP53" s="84">
        <f t="shared" si="357"/>
        <v>0</v>
      </c>
      <c r="DQ53" s="80">
        <f t="shared" si="358"/>
        <v>0</v>
      </c>
      <c r="DR53" s="80">
        <f t="shared" si="359"/>
        <v>0</v>
      </c>
      <c r="DS53" s="80">
        <f t="shared" si="360"/>
        <v>0</v>
      </c>
      <c r="DT53" s="80">
        <f t="shared" si="361"/>
        <v>0</v>
      </c>
      <c r="DU53" s="80">
        <f t="shared" si="362"/>
        <v>0</v>
      </c>
      <c r="DV53" s="80">
        <f t="shared" si="363"/>
        <v>0</v>
      </c>
      <c r="DW53" s="80">
        <f t="shared" si="364"/>
        <v>0</v>
      </c>
      <c r="DX53" s="80">
        <f t="shared" si="365"/>
        <v>0</v>
      </c>
      <c r="DY53" s="80">
        <f t="shared" si="366"/>
        <v>0</v>
      </c>
      <c r="DZ53" s="80">
        <f t="shared" si="367"/>
        <v>0</v>
      </c>
      <c r="EA53" s="80">
        <f t="shared" si="368"/>
        <v>0</v>
      </c>
      <c r="EB53" s="80">
        <f t="shared" si="369"/>
        <v>0</v>
      </c>
      <c r="EC53" s="80">
        <f t="shared" si="370"/>
        <v>0</v>
      </c>
      <c r="ED53" s="80">
        <f t="shared" si="371"/>
        <v>0</v>
      </c>
      <c r="EE53" s="80">
        <f t="shared" si="372"/>
        <v>0</v>
      </c>
      <c r="EF53" s="80">
        <f t="shared" si="373"/>
        <v>0</v>
      </c>
      <c r="EG53" s="80">
        <f t="shared" si="374"/>
        <v>0</v>
      </c>
      <c r="EH53" s="80">
        <f t="shared" si="375"/>
        <v>0</v>
      </c>
      <c r="EI53" s="80">
        <f t="shared" si="376"/>
        <v>0</v>
      </c>
      <c r="EJ53" s="80">
        <f t="shared" si="377"/>
        <v>0</v>
      </c>
      <c r="EK53" s="80">
        <f t="shared" si="378"/>
        <v>0</v>
      </c>
      <c r="EL53" s="80">
        <f t="shared" si="379"/>
        <v>0</v>
      </c>
      <c r="EM53" s="80">
        <f t="shared" si="380"/>
        <v>0</v>
      </c>
      <c r="EN53" s="80">
        <f t="shared" si="381"/>
        <v>0</v>
      </c>
      <c r="EO53" s="80">
        <f t="shared" si="382"/>
        <v>0</v>
      </c>
      <c r="EP53" s="80">
        <f t="shared" si="383"/>
        <v>0</v>
      </c>
      <c r="EQ53" s="80">
        <f t="shared" si="384"/>
        <v>0</v>
      </c>
      <c r="ER53" s="80">
        <f t="shared" si="385"/>
        <v>0</v>
      </c>
      <c r="ES53" s="80">
        <f t="shared" si="386"/>
        <v>0</v>
      </c>
      <c r="ET53" s="80">
        <f t="shared" si="387"/>
        <v>0</v>
      </c>
      <c r="EU53" s="80">
        <f t="shared" si="388"/>
        <v>0</v>
      </c>
      <c r="EV53" s="84">
        <f t="shared" si="389"/>
        <v>0</v>
      </c>
      <c r="EW53" s="84">
        <f t="shared" si="390"/>
        <v>0</v>
      </c>
      <c r="EX53" s="80">
        <f t="shared" si="391"/>
        <v>0</v>
      </c>
      <c r="EY53" s="80">
        <f t="shared" si="392"/>
        <v>0</v>
      </c>
      <c r="EZ53" s="80">
        <f t="shared" si="393"/>
        <v>0</v>
      </c>
      <c r="FA53" s="80">
        <f t="shared" si="394"/>
        <v>0</v>
      </c>
      <c r="FB53" s="80">
        <f t="shared" si="395"/>
        <v>0</v>
      </c>
      <c r="FC53" s="80">
        <f t="shared" si="396"/>
        <v>0</v>
      </c>
      <c r="FD53" s="80">
        <f t="shared" si="397"/>
        <v>0</v>
      </c>
      <c r="FE53" s="80">
        <f t="shared" si="398"/>
        <v>0</v>
      </c>
      <c r="FF53" s="80">
        <f t="shared" si="399"/>
        <v>0</v>
      </c>
      <c r="FG53" s="80">
        <f t="shared" si="400"/>
        <v>0</v>
      </c>
      <c r="FH53" s="80">
        <f t="shared" si="401"/>
        <v>0</v>
      </c>
      <c r="FI53" s="80">
        <f t="shared" si="402"/>
        <v>0</v>
      </c>
      <c r="FJ53" s="80">
        <f t="shared" si="403"/>
        <v>0</v>
      </c>
      <c r="FK53" s="80">
        <f t="shared" si="404"/>
        <v>0</v>
      </c>
      <c r="FL53" s="80">
        <f t="shared" si="405"/>
        <v>0</v>
      </c>
      <c r="FM53" s="80">
        <f t="shared" si="406"/>
        <v>0</v>
      </c>
      <c r="FN53" s="80">
        <f t="shared" si="407"/>
        <v>0</v>
      </c>
      <c r="FO53" s="80">
        <f t="shared" si="408"/>
        <v>0</v>
      </c>
      <c r="FP53" s="80">
        <f t="shared" si="409"/>
        <v>0</v>
      </c>
      <c r="FQ53" s="80">
        <f t="shared" si="410"/>
        <v>0</v>
      </c>
      <c r="FR53" s="80">
        <f t="shared" si="411"/>
        <v>0</v>
      </c>
      <c r="FS53" s="80">
        <f t="shared" si="412"/>
        <v>0</v>
      </c>
      <c r="FT53" s="80">
        <f t="shared" si="413"/>
        <v>0</v>
      </c>
      <c r="FU53" s="80">
        <f t="shared" si="414"/>
        <v>0</v>
      </c>
      <c r="FV53" s="80">
        <f t="shared" si="415"/>
        <v>0</v>
      </c>
      <c r="FW53" s="80">
        <f t="shared" si="416"/>
        <v>0</v>
      </c>
      <c r="FX53" s="80">
        <f t="shared" si="417"/>
        <v>0</v>
      </c>
      <c r="FY53" s="80">
        <f t="shared" si="418"/>
        <v>0</v>
      </c>
      <c r="FZ53" s="80">
        <f t="shared" si="419"/>
        <v>0</v>
      </c>
      <c r="GA53" s="80">
        <f t="shared" si="420"/>
        <v>0</v>
      </c>
      <c r="GB53" s="80">
        <f t="shared" si="421"/>
        <v>0</v>
      </c>
      <c r="GC53" s="84">
        <f t="shared" si="422"/>
        <v>0</v>
      </c>
      <c r="GD53" s="84">
        <f t="shared" si="423"/>
        <v>0</v>
      </c>
      <c r="GE53" s="80">
        <f t="shared" si="424"/>
        <v>0</v>
      </c>
      <c r="GF53" s="80">
        <f t="shared" si="425"/>
        <v>0</v>
      </c>
      <c r="GG53" s="80">
        <f t="shared" si="426"/>
        <v>0</v>
      </c>
      <c r="GH53" s="80">
        <f t="shared" si="427"/>
        <v>0</v>
      </c>
      <c r="GI53" s="80">
        <f t="shared" si="428"/>
        <v>0</v>
      </c>
      <c r="GJ53" s="80">
        <f t="shared" si="429"/>
        <v>0</v>
      </c>
      <c r="GK53" s="80">
        <f t="shared" si="430"/>
        <v>0</v>
      </c>
      <c r="GL53" s="80">
        <f t="shared" si="431"/>
        <v>0</v>
      </c>
      <c r="GM53" s="80">
        <f t="shared" si="432"/>
        <v>0</v>
      </c>
      <c r="GN53" s="80">
        <f t="shared" si="433"/>
        <v>0</v>
      </c>
      <c r="GO53" s="80">
        <f t="shared" si="434"/>
        <v>0</v>
      </c>
      <c r="GP53" s="80">
        <f t="shared" si="435"/>
        <v>0</v>
      </c>
      <c r="GQ53" s="80">
        <f t="shared" si="436"/>
        <v>0</v>
      </c>
      <c r="GR53" s="80">
        <f t="shared" si="437"/>
        <v>0</v>
      </c>
      <c r="GS53" s="80">
        <f t="shared" si="438"/>
        <v>0</v>
      </c>
      <c r="GT53" s="80">
        <f t="shared" si="439"/>
        <v>0</v>
      </c>
      <c r="GU53" s="80">
        <f t="shared" si="440"/>
        <v>0</v>
      </c>
      <c r="GV53" s="80">
        <f t="shared" si="441"/>
        <v>0</v>
      </c>
      <c r="GW53" s="80">
        <f t="shared" si="442"/>
        <v>0</v>
      </c>
      <c r="GX53" s="80">
        <f t="shared" si="443"/>
        <v>0</v>
      </c>
      <c r="GY53" s="80">
        <f t="shared" si="444"/>
        <v>0</v>
      </c>
      <c r="GZ53" s="80">
        <f t="shared" si="445"/>
        <v>0</v>
      </c>
      <c r="HA53" s="80">
        <f t="shared" si="446"/>
        <v>0</v>
      </c>
      <c r="HB53" s="80">
        <f t="shared" si="447"/>
        <v>0</v>
      </c>
      <c r="HC53" s="80">
        <f t="shared" si="448"/>
        <v>0</v>
      </c>
      <c r="HD53" s="80">
        <f t="shared" si="449"/>
        <v>0</v>
      </c>
      <c r="HE53" s="80">
        <f t="shared" si="450"/>
        <v>0</v>
      </c>
      <c r="HF53" s="80">
        <f t="shared" si="451"/>
        <v>0</v>
      </c>
      <c r="HG53" s="80">
        <f t="shared" si="452"/>
        <v>0</v>
      </c>
      <c r="HH53" s="80">
        <f t="shared" si="453"/>
        <v>0</v>
      </c>
      <c r="HI53" s="80">
        <f t="shared" si="454"/>
        <v>0</v>
      </c>
      <c r="HJ53" s="84">
        <f t="shared" si="455"/>
        <v>0</v>
      </c>
      <c r="HK53" s="95">
        <f t="shared" si="456"/>
        <v>0</v>
      </c>
      <c r="HL53" s="96"/>
      <c r="HM53" s="97"/>
    </row>
    <row r="54" ht="22.5" customHeight="1" spans="1:221">
      <c r="A54" s="27">
        <v>47</v>
      </c>
      <c r="B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56"/>
      <c r="AH54" s="57">
        <f t="shared" si="307"/>
        <v>0</v>
      </c>
      <c r="AI54" s="57">
        <f t="shared" si="308"/>
        <v>0</v>
      </c>
      <c r="AJ54" s="58">
        <f t="shared" si="309"/>
        <v>0</v>
      </c>
      <c r="AK54" s="59">
        <f t="shared" si="310"/>
        <v>0</v>
      </c>
      <c r="AL54" s="60">
        <f t="shared" si="311"/>
        <v>0</v>
      </c>
      <c r="AM54" s="60">
        <f t="shared" si="312"/>
        <v>0</v>
      </c>
      <c r="AN54" s="60">
        <f t="shared" si="313"/>
        <v>0</v>
      </c>
      <c r="AO54" s="60">
        <f t="shared" si="314"/>
        <v>0</v>
      </c>
      <c r="AP54" s="60">
        <f t="shared" si="315"/>
        <v>0</v>
      </c>
      <c r="AQ54" s="60">
        <f t="shared" si="316"/>
        <v>0</v>
      </c>
      <c r="AR54" s="60">
        <f t="shared" si="317"/>
        <v>0</v>
      </c>
      <c r="AS54" s="60">
        <f t="shared" si="318"/>
        <v>0</v>
      </c>
      <c r="AT54" s="60">
        <f t="shared" si="319"/>
        <v>0</v>
      </c>
      <c r="AU54" s="60">
        <f t="shared" si="320"/>
        <v>0</v>
      </c>
      <c r="AV54" s="60">
        <f t="shared" si="321"/>
        <v>0</v>
      </c>
      <c r="AW54" s="60">
        <f t="shared" si="322"/>
        <v>0</v>
      </c>
      <c r="AX54" s="60">
        <f t="shared" si="323"/>
        <v>0</v>
      </c>
      <c r="AY54" s="60"/>
      <c r="AZ54" s="74">
        <f t="shared" si="170"/>
        <v>0</v>
      </c>
      <c r="BA54" s="74">
        <f t="shared" si="171"/>
        <v>0</v>
      </c>
      <c r="BB54" s="74">
        <f t="shared" si="172"/>
        <v>0</v>
      </c>
      <c r="BC54" s="75">
        <f t="shared" si="173"/>
        <v>0</v>
      </c>
      <c r="BD54" s="76" t="str">
        <f>LOOKUP(C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54" s="76" t="str">
        <f>LOOKUP(D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54" s="76" t="str">
        <f>LOOKUP(E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54" s="76" t="str">
        <f>LOOKUP(F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54" s="76" t="str">
        <f>LOOKUP(G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54" s="76" t="str">
        <f>LOOKUP(H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54" s="76" t="str">
        <f>LOOKUP(I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54" s="76" t="str">
        <f>LOOKUP(J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54" s="76" t="str">
        <f>LOOKUP(K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54" s="76" t="str">
        <f>LOOKUP(L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54" s="76" t="str">
        <f>LOOKUP(M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54" s="76" t="str">
        <f>LOOKUP(N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54" s="76" t="str">
        <f>LOOKUP(O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54" s="76" t="str">
        <f>LOOKUP(P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54" s="76" t="str">
        <f>LOOKUP(Q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54" s="76" t="str">
        <f>LOOKUP(R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54" s="76" t="str">
        <f>LOOKUP(S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54" s="76" t="str">
        <f>LOOKUP(T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54" s="76" t="str">
        <f>LOOKUP(U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54" s="76" t="str">
        <f>LOOKUP(V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54" s="76" t="str">
        <f>LOOKUP(W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54" s="76" t="str">
        <f>LOOKUP(X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54" s="76" t="str">
        <f>LOOKUP(Y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54" s="76" t="str">
        <f>LOOKUP(Z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54" s="76" t="str">
        <f>LOOKUP(AA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54" s="76" t="str">
        <f>LOOKUP(AB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54" s="76" t="str">
        <f>LOOKUP(AC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54" s="76" t="str">
        <f>LOOKUP(AD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54" s="76" t="str">
        <f>LOOKUP(AE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54" s="76" t="str">
        <f>LOOKUP(AF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54" s="76" t="str">
        <f>LOOKUP(AG54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54" s="79">
        <f t="shared" si="324"/>
        <v>0</v>
      </c>
      <c r="CJ54" s="79">
        <f t="shared" si="325"/>
        <v>0</v>
      </c>
      <c r="CK54" s="80">
        <f t="shared" si="326"/>
        <v>0</v>
      </c>
      <c r="CL54" s="80">
        <f t="shared" si="327"/>
        <v>0</v>
      </c>
      <c r="CM54" s="80">
        <f t="shared" si="328"/>
        <v>0</v>
      </c>
      <c r="CN54" s="80">
        <f t="shared" si="329"/>
        <v>0</v>
      </c>
      <c r="CO54" s="80">
        <f t="shared" si="330"/>
        <v>0</v>
      </c>
      <c r="CP54" s="80">
        <f t="shared" si="331"/>
        <v>0</v>
      </c>
      <c r="CQ54" s="80">
        <f t="shared" si="332"/>
        <v>0</v>
      </c>
      <c r="CR54" s="80">
        <f t="shared" si="333"/>
        <v>0</v>
      </c>
      <c r="CS54" s="80">
        <f t="shared" si="334"/>
        <v>0</v>
      </c>
      <c r="CT54" s="80">
        <f t="shared" si="335"/>
        <v>0</v>
      </c>
      <c r="CU54" s="80">
        <f t="shared" si="336"/>
        <v>0</v>
      </c>
      <c r="CV54" s="80">
        <f t="shared" si="337"/>
        <v>0</v>
      </c>
      <c r="CW54" s="80">
        <f t="shared" si="338"/>
        <v>0</v>
      </c>
      <c r="CX54" s="80">
        <f t="shared" si="339"/>
        <v>0</v>
      </c>
      <c r="CY54" s="80">
        <f t="shared" si="340"/>
        <v>0</v>
      </c>
      <c r="CZ54" s="80">
        <f t="shared" si="341"/>
        <v>0</v>
      </c>
      <c r="DA54" s="80">
        <f t="shared" si="342"/>
        <v>0</v>
      </c>
      <c r="DB54" s="80">
        <f t="shared" si="343"/>
        <v>0</v>
      </c>
      <c r="DC54" s="80">
        <f t="shared" si="344"/>
        <v>0</v>
      </c>
      <c r="DD54" s="80">
        <f t="shared" si="345"/>
        <v>0</v>
      </c>
      <c r="DE54" s="80">
        <f t="shared" si="346"/>
        <v>0</v>
      </c>
      <c r="DF54" s="80">
        <f t="shared" si="347"/>
        <v>0</v>
      </c>
      <c r="DG54" s="80">
        <f t="shared" si="348"/>
        <v>0</v>
      </c>
      <c r="DH54" s="80">
        <f t="shared" si="349"/>
        <v>0</v>
      </c>
      <c r="DI54" s="80">
        <f t="shared" si="350"/>
        <v>0</v>
      </c>
      <c r="DJ54" s="80">
        <f t="shared" si="351"/>
        <v>0</v>
      </c>
      <c r="DK54" s="80">
        <f t="shared" si="352"/>
        <v>0</v>
      </c>
      <c r="DL54" s="80">
        <f t="shared" si="353"/>
        <v>0</v>
      </c>
      <c r="DM54" s="80">
        <f t="shared" si="354"/>
        <v>0</v>
      </c>
      <c r="DN54" s="80">
        <f t="shared" si="355"/>
        <v>0</v>
      </c>
      <c r="DO54" s="80">
        <f t="shared" si="356"/>
        <v>0</v>
      </c>
      <c r="DP54" s="84">
        <f t="shared" si="357"/>
        <v>0</v>
      </c>
      <c r="DQ54" s="80">
        <f t="shared" si="358"/>
        <v>0</v>
      </c>
      <c r="DR54" s="80">
        <f t="shared" si="359"/>
        <v>0</v>
      </c>
      <c r="DS54" s="80">
        <f t="shared" si="360"/>
        <v>0</v>
      </c>
      <c r="DT54" s="80">
        <f t="shared" si="361"/>
        <v>0</v>
      </c>
      <c r="DU54" s="80">
        <f t="shared" si="362"/>
        <v>0</v>
      </c>
      <c r="DV54" s="80">
        <f t="shared" si="363"/>
        <v>0</v>
      </c>
      <c r="DW54" s="80">
        <f t="shared" si="364"/>
        <v>0</v>
      </c>
      <c r="DX54" s="80">
        <f t="shared" si="365"/>
        <v>0</v>
      </c>
      <c r="DY54" s="80">
        <f t="shared" si="366"/>
        <v>0</v>
      </c>
      <c r="DZ54" s="80">
        <f t="shared" si="367"/>
        <v>0</v>
      </c>
      <c r="EA54" s="80">
        <f t="shared" si="368"/>
        <v>0</v>
      </c>
      <c r="EB54" s="80">
        <f t="shared" si="369"/>
        <v>0</v>
      </c>
      <c r="EC54" s="80">
        <f t="shared" si="370"/>
        <v>0</v>
      </c>
      <c r="ED54" s="80">
        <f t="shared" si="371"/>
        <v>0</v>
      </c>
      <c r="EE54" s="80">
        <f t="shared" si="372"/>
        <v>0</v>
      </c>
      <c r="EF54" s="80">
        <f t="shared" si="373"/>
        <v>0</v>
      </c>
      <c r="EG54" s="80">
        <f t="shared" si="374"/>
        <v>0</v>
      </c>
      <c r="EH54" s="80">
        <f t="shared" si="375"/>
        <v>0</v>
      </c>
      <c r="EI54" s="80">
        <f t="shared" si="376"/>
        <v>0</v>
      </c>
      <c r="EJ54" s="80">
        <f t="shared" si="377"/>
        <v>0</v>
      </c>
      <c r="EK54" s="80">
        <f t="shared" si="378"/>
        <v>0</v>
      </c>
      <c r="EL54" s="80">
        <f t="shared" si="379"/>
        <v>0</v>
      </c>
      <c r="EM54" s="80">
        <f t="shared" si="380"/>
        <v>0</v>
      </c>
      <c r="EN54" s="80">
        <f t="shared" si="381"/>
        <v>0</v>
      </c>
      <c r="EO54" s="80">
        <f t="shared" si="382"/>
        <v>0</v>
      </c>
      <c r="EP54" s="80">
        <f t="shared" si="383"/>
        <v>0</v>
      </c>
      <c r="EQ54" s="80">
        <f t="shared" si="384"/>
        <v>0</v>
      </c>
      <c r="ER54" s="80">
        <f t="shared" si="385"/>
        <v>0</v>
      </c>
      <c r="ES54" s="80">
        <f t="shared" si="386"/>
        <v>0</v>
      </c>
      <c r="ET54" s="80">
        <f t="shared" si="387"/>
        <v>0</v>
      </c>
      <c r="EU54" s="80">
        <f t="shared" si="388"/>
        <v>0</v>
      </c>
      <c r="EV54" s="84">
        <f t="shared" si="389"/>
        <v>0</v>
      </c>
      <c r="EW54" s="84">
        <f t="shared" si="390"/>
        <v>0</v>
      </c>
      <c r="EX54" s="80">
        <f t="shared" si="391"/>
        <v>0</v>
      </c>
      <c r="EY54" s="80">
        <f t="shared" si="392"/>
        <v>0</v>
      </c>
      <c r="EZ54" s="80">
        <f t="shared" si="393"/>
        <v>0</v>
      </c>
      <c r="FA54" s="80">
        <f t="shared" si="394"/>
        <v>0</v>
      </c>
      <c r="FB54" s="80">
        <f t="shared" si="395"/>
        <v>0</v>
      </c>
      <c r="FC54" s="80">
        <f t="shared" si="396"/>
        <v>0</v>
      </c>
      <c r="FD54" s="80">
        <f t="shared" si="397"/>
        <v>0</v>
      </c>
      <c r="FE54" s="80">
        <f t="shared" si="398"/>
        <v>0</v>
      </c>
      <c r="FF54" s="80">
        <f t="shared" si="399"/>
        <v>0</v>
      </c>
      <c r="FG54" s="80">
        <f t="shared" si="400"/>
        <v>0</v>
      </c>
      <c r="FH54" s="80">
        <f t="shared" si="401"/>
        <v>0</v>
      </c>
      <c r="FI54" s="80">
        <f t="shared" si="402"/>
        <v>0</v>
      </c>
      <c r="FJ54" s="80">
        <f t="shared" si="403"/>
        <v>0</v>
      </c>
      <c r="FK54" s="80">
        <f t="shared" si="404"/>
        <v>0</v>
      </c>
      <c r="FL54" s="80">
        <f t="shared" si="405"/>
        <v>0</v>
      </c>
      <c r="FM54" s="80">
        <f t="shared" si="406"/>
        <v>0</v>
      </c>
      <c r="FN54" s="80">
        <f t="shared" si="407"/>
        <v>0</v>
      </c>
      <c r="FO54" s="80">
        <f t="shared" si="408"/>
        <v>0</v>
      </c>
      <c r="FP54" s="80">
        <f t="shared" si="409"/>
        <v>0</v>
      </c>
      <c r="FQ54" s="80">
        <f t="shared" si="410"/>
        <v>0</v>
      </c>
      <c r="FR54" s="80">
        <f t="shared" si="411"/>
        <v>0</v>
      </c>
      <c r="FS54" s="80">
        <f t="shared" si="412"/>
        <v>0</v>
      </c>
      <c r="FT54" s="80">
        <f t="shared" si="413"/>
        <v>0</v>
      </c>
      <c r="FU54" s="80">
        <f t="shared" si="414"/>
        <v>0</v>
      </c>
      <c r="FV54" s="80">
        <f t="shared" si="415"/>
        <v>0</v>
      </c>
      <c r="FW54" s="80">
        <f t="shared" si="416"/>
        <v>0</v>
      </c>
      <c r="FX54" s="80">
        <f t="shared" si="417"/>
        <v>0</v>
      </c>
      <c r="FY54" s="80">
        <f t="shared" si="418"/>
        <v>0</v>
      </c>
      <c r="FZ54" s="80">
        <f t="shared" si="419"/>
        <v>0</v>
      </c>
      <c r="GA54" s="80">
        <f t="shared" si="420"/>
        <v>0</v>
      </c>
      <c r="GB54" s="80">
        <f t="shared" si="421"/>
        <v>0</v>
      </c>
      <c r="GC54" s="84">
        <f t="shared" si="422"/>
        <v>0</v>
      </c>
      <c r="GD54" s="84">
        <f t="shared" si="423"/>
        <v>0</v>
      </c>
      <c r="GE54" s="80">
        <f t="shared" si="424"/>
        <v>0</v>
      </c>
      <c r="GF54" s="80">
        <f t="shared" si="425"/>
        <v>0</v>
      </c>
      <c r="GG54" s="80">
        <f t="shared" si="426"/>
        <v>0</v>
      </c>
      <c r="GH54" s="80">
        <f t="shared" si="427"/>
        <v>0</v>
      </c>
      <c r="GI54" s="80">
        <f t="shared" si="428"/>
        <v>0</v>
      </c>
      <c r="GJ54" s="80">
        <f t="shared" si="429"/>
        <v>0</v>
      </c>
      <c r="GK54" s="80">
        <f t="shared" si="430"/>
        <v>0</v>
      </c>
      <c r="GL54" s="80">
        <f t="shared" si="431"/>
        <v>0</v>
      </c>
      <c r="GM54" s="80">
        <f t="shared" si="432"/>
        <v>0</v>
      </c>
      <c r="GN54" s="80">
        <f t="shared" si="433"/>
        <v>0</v>
      </c>
      <c r="GO54" s="80">
        <f t="shared" si="434"/>
        <v>0</v>
      </c>
      <c r="GP54" s="80">
        <f t="shared" si="435"/>
        <v>0</v>
      </c>
      <c r="GQ54" s="80">
        <f t="shared" si="436"/>
        <v>0</v>
      </c>
      <c r="GR54" s="80">
        <f t="shared" si="437"/>
        <v>0</v>
      </c>
      <c r="GS54" s="80">
        <f t="shared" si="438"/>
        <v>0</v>
      </c>
      <c r="GT54" s="80">
        <f t="shared" si="439"/>
        <v>0</v>
      </c>
      <c r="GU54" s="80">
        <f t="shared" si="440"/>
        <v>0</v>
      </c>
      <c r="GV54" s="80">
        <f t="shared" si="441"/>
        <v>0</v>
      </c>
      <c r="GW54" s="80">
        <f t="shared" si="442"/>
        <v>0</v>
      </c>
      <c r="GX54" s="80">
        <f t="shared" si="443"/>
        <v>0</v>
      </c>
      <c r="GY54" s="80">
        <f t="shared" si="444"/>
        <v>0</v>
      </c>
      <c r="GZ54" s="80">
        <f t="shared" si="445"/>
        <v>0</v>
      </c>
      <c r="HA54" s="80">
        <f t="shared" si="446"/>
        <v>0</v>
      </c>
      <c r="HB54" s="80">
        <f t="shared" si="447"/>
        <v>0</v>
      </c>
      <c r="HC54" s="80">
        <f t="shared" si="448"/>
        <v>0</v>
      </c>
      <c r="HD54" s="80">
        <f t="shared" si="449"/>
        <v>0</v>
      </c>
      <c r="HE54" s="80">
        <f t="shared" si="450"/>
        <v>0</v>
      </c>
      <c r="HF54" s="80">
        <f t="shared" si="451"/>
        <v>0</v>
      </c>
      <c r="HG54" s="80">
        <f t="shared" si="452"/>
        <v>0</v>
      </c>
      <c r="HH54" s="80">
        <f t="shared" si="453"/>
        <v>0</v>
      </c>
      <c r="HI54" s="80">
        <f t="shared" si="454"/>
        <v>0</v>
      </c>
      <c r="HJ54" s="84">
        <f t="shared" si="455"/>
        <v>0</v>
      </c>
      <c r="HK54" s="95">
        <f t="shared" si="456"/>
        <v>0</v>
      </c>
      <c r="HL54" s="96"/>
      <c r="HM54" s="97"/>
    </row>
    <row r="55" ht="22.5" customHeight="1" spans="1:221">
      <c r="A55" s="27">
        <v>48</v>
      </c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56"/>
      <c r="AH55" s="57">
        <f t="shared" si="307"/>
        <v>0</v>
      </c>
      <c r="AI55" s="57">
        <f t="shared" si="308"/>
        <v>0</v>
      </c>
      <c r="AJ55" s="58">
        <f t="shared" si="309"/>
        <v>0</v>
      </c>
      <c r="AK55" s="59">
        <f t="shared" si="310"/>
        <v>0</v>
      </c>
      <c r="AL55" s="60">
        <f t="shared" si="311"/>
        <v>0</v>
      </c>
      <c r="AM55" s="60">
        <f t="shared" si="312"/>
        <v>0</v>
      </c>
      <c r="AN55" s="60">
        <f t="shared" si="313"/>
        <v>0</v>
      </c>
      <c r="AO55" s="60">
        <f t="shared" si="314"/>
        <v>0</v>
      </c>
      <c r="AP55" s="60">
        <f t="shared" si="315"/>
        <v>0</v>
      </c>
      <c r="AQ55" s="60">
        <f t="shared" si="316"/>
        <v>0</v>
      </c>
      <c r="AR55" s="60">
        <f t="shared" si="317"/>
        <v>0</v>
      </c>
      <c r="AS55" s="60">
        <f t="shared" si="318"/>
        <v>0</v>
      </c>
      <c r="AT55" s="60">
        <f t="shared" si="319"/>
        <v>0</v>
      </c>
      <c r="AU55" s="60">
        <f t="shared" si="320"/>
        <v>0</v>
      </c>
      <c r="AV55" s="60">
        <f t="shared" si="321"/>
        <v>0</v>
      </c>
      <c r="AW55" s="60">
        <f t="shared" si="322"/>
        <v>0</v>
      </c>
      <c r="AX55" s="60">
        <f t="shared" si="323"/>
        <v>0</v>
      </c>
      <c r="AY55" s="60"/>
      <c r="AZ55" s="74">
        <f t="shared" si="170"/>
        <v>0</v>
      </c>
      <c r="BA55" s="74">
        <f t="shared" si="171"/>
        <v>0</v>
      </c>
      <c r="BB55" s="74">
        <f t="shared" si="172"/>
        <v>0</v>
      </c>
      <c r="BC55" s="75">
        <f t="shared" si="173"/>
        <v>0</v>
      </c>
      <c r="BD55" s="76" t="str">
        <f>LOOKUP(C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55" s="76" t="str">
        <f>LOOKUP(D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55" s="76" t="str">
        <f>LOOKUP(E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55" s="76" t="str">
        <f>LOOKUP(F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55" s="76" t="str">
        <f>LOOKUP(G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55" s="76" t="str">
        <f>LOOKUP(H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55" s="76" t="str">
        <f>LOOKUP(I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55" s="76" t="str">
        <f>LOOKUP(J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55" s="76" t="str">
        <f>LOOKUP(K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55" s="76" t="str">
        <f>LOOKUP(L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55" s="76" t="str">
        <f>LOOKUP(M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55" s="76" t="str">
        <f>LOOKUP(N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55" s="76" t="str">
        <f>LOOKUP(O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55" s="76" t="str">
        <f>LOOKUP(P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55" s="76" t="str">
        <f>LOOKUP(Q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55" s="76" t="str">
        <f>LOOKUP(R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55" s="76" t="str">
        <f>LOOKUP(S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55" s="76" t="str">
        <f>LOOKUP(T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55" s="76" t="str">
        <f>LOOKUP(U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55" s="76" t="str">
        <f>LOOKUP(V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55" s="76" t="str">
        <f>LOOKUP(W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55" s="76" t="str">
        <f>LOOKUP(X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55" s="76" t="str">
        <f>LOOKUP(Y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55" s="76" t="str">
        <f>LOOKUP(Z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55" s="76" t="str">
        <f>LOOKUP(AA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55" s="76" t="str">
        <f>LOOKUP(AB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55" s="76" t="str">
        <f>LOOKUP(AC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55" s="76" t="str">
        <f>LOOKUP(AD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55" s="76" t="str">
        <f>LOOKUP(AE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55" s="76" t="str">
        <f>LOOKUP(AF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55" s="76" t="str">
        <f>LOOKUP(AG55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55" s="79">
        <f t="shared" si="324"/>
        <v>0</v>
      </c>
      <c r="CJ55" s="79">
        <f t="shared" si="325"/>
        <v>0</v>
      </c>
      <c r="CK55" s="80">
        <f t="shared" si="326"/>
        <v>0</v>
      </c>
      <c r="CL55" s="80">
        <f t="shared" si="327"/>
        <v>0</v>
      </c>
      <c r="CM55" s="80">
        <f t="shared" si="328"/>
        <v>0</v>
      </c>
      <c r="CN55" s="80">
        <f t="shared" si="329"/>
        <v>0</v>
      </c>
      <c r="CO55" s="80">
        <f t="shared" si="330"/>
        <v>0</v>
      </c>
      <c r="CP55" s="80">
        <f t="shared" si="331"/>
        <v>0</v>
      </c>
      <c r="CQ55" s="80">
        <f t="shared" si="332"/>
        <v>0</v>
      </c>
      <c r="CR55" s="80">
        <f t="shared" si="333"/>
        <v>0</v>
      </c>
      <c r="CS55" s="80">
        <f t="shared" si="334"/>
        <v>0</v>
      </c>
      <c r="CT55" s="80">
        <f t="shared" si="335"/>
        <v>0</v>
      </c>
      <c r="CU55" s="80">
        <f t="shared" si="336"/>
        <v>0</v>
      </c>
      <c r="CV55" s="80">
        <f t="shared" si="337"/>
        <v>0</v>
      </c>
      <c r="CW55" s="80">
        <f t="shared" si="338"/>
        <v>0</v>
      </c>
      <c r="CX55" s="80">
        <f t="shared" si="339"/>
        <v>0</v>
      </c>
      <c r="CY55" s="80">
        <f t="shared" si="340"/>
        <v>0</v>
      </c>
      <c r="CZ55" s="80">
        <f t="shared" si="341"/>
        <v>0</v>
      </c>
      <c r="DA55" s="80">
        <f t="shared" si="342"/>
        <v>0</v>
      </c>
      <c r="DB55" s="80">
        <f t="shared" si="343"/>
        <v>0</v>
      </c>
      <c r="DC55" s="80">
        <f t="shared" si="344"/>
        <v>0</v>
      </c>
      <c r="DD55" s="80">
        <f t="shared" si="345"/>
        <v>0</v>
      </c>
      <c r="DE55" s="80">
        <f t="shared" si="346"/>
        <v>0</v>
      </c>
      <c r="DF55" s="80">
        <f t="shared" si="347"/>
        <v>0</v>
      </c>
      <c r="DG55" s="80">
        <f t="shared" si="348"/>
        <v>0</v>
      </c>
      <c r="DH55" s="80">
        <f t="shared" si="349"/>
        <v>0</v>
      </c>
      <c r="DI55" s="80">
        <f t="shared" si="350"/>
        <v>0</v>
      </c>
      <c r="DJ55" s="80">
        <f t="shared" si="351"/>
        <v>0</v>
      </c>
      <c r="DK55" s="80">
        <f t="shared" si="352"/>
        <v>0</v>
      </c>
      <c r="DL55" s="80">
        <f t="shared" si="353"/>
        <v>0</v>
      </c>
      <c r="DM55" s="80">
        <f t="shared" si="354"/>
        <v>0</v>
      </c>
      <c r="DN55" s="80">
        <f t="shared" si="355"/>
        <v>0</v>
      </c>
      <c r="DO55" s="80">
        <f t="shared" si="356"/>
        <v>0</v>
      </c>
      <c r="DP55" s="84">
        <f t="shared" si="357"/>
        <v>0</v>
      </c>
      <c r="DQ55" s="80">
        <f t="shared" si="358"/>
        <v>0</v>
      </c>
      <c r="DR55" s="80">
        <f t="shared" si="359"/>
        <v>0</v>
      </c>
      <c r="DS55" s="80">
        <f t="shared" si="360"/>
        <v>0</v>
      </c>
      <c r="DT55" s="80">
        <f t="shared" si="361"/>
        <v>0</v>
      </c>
      <c r="DU55" s="80">
        <f t="shared" si="362"/>
        <v>0</v>
      </c>
      <c r="DV55" s="80">
        <f t="shared" si="363"/>
        <v>0</v>
      </c>
      <c r="DW55" s="80">
        <f t="shared" si="364"/>
        <v>0</v>
      </c>
      <c r="DX55" s="80">
        <f t="shared" si="365"/>
        <v>0</v>
      </c>
      <c r="DY55" s="80">
        <f t="shared" si="366"/>
        <v>0</v>
      </c>
      <c r="DZ55" s="80">
        <f t="shared" si="367"/>
        <v>0</v>
      </c>
      <c r="EA55" s="80">
        <f t="shared" si="368"/>
        <v>0</v>
      </c>
      <c r="EB55" s="80">
        <f t="shared" si="369"/>
        <v>0</v>
      </c>
      <c r="EC55" s="80">
        <f t="shared" si="370"/>
        <v>0</v>
      </c>
      <c r="ED55" s="80">
        <f t="shared" si="371"/>
        <v>0</v>
      </c>
      <c r="EE55" s="80">
        <f t="shared" si="372"/>
        <v>0</v>
      </c>
      <c r="EF55" s="80">
        <f t="shared" si="373"/>
        <v>0</v>
      </c>
      <c r="EG55" s="80">
        <f t="shared" si="374"/>
        <v>0</v>
      </c>
      <c r="EH55" s="80">
        <f t="shared" si="375"/>
        <v>0</v>
      </c>
      <c r="EI55" s="80">
        <f t="shared" si="376"/>
        <v>0</v>
      </c>
      <c r="EJ55" s="80">
        <f t="shared" si="377"/>
        <v>0</v>
      </c>
      <c r="EK55" s="80">
        <f t="shared" si="378"/>
        <v>0</v>
      </c>
      <c r="EL55" s="80">
        <f t="shared" si="379"/>
        <v>0</v>
      </c>
      <c r="EM55" s="80">
        <f t="shared" si="380"/>
        <v>0</v>
      </c>
      <c r="EN55" s="80">
        <f t="shared" si="381"/>
        <v>0</v>
      </c>
      <c r="EO55" s="80">
        <f t="shared" si="382"/>
        <v>0</v>
      </c>
      <c r="EP55" s="80">
        <f t="shared" si="383"/>
        <v>0</v>
      </c>
      <c r="EQ55" s="80">
        <f t="shared" si="384"/>
        <v>0</v>
      </c>
      <c r="ER55" s="80">
        <f t="shared" si="385"/>
        <v>0</v>
      </c>
      <c r="ES55" s="80">
        <f t="shared" si="386"/>
        <v>0</v>
      </c>
      <c r="ET55" s="80">
        <f t="shared" si="387"/>
        <v>0</v>
      </c>
      <c r="EU55" s="80">
        <f t="shared" si="388"/>
        <v>0</v>
      </c>
      <c r="EV55" s="84">
        <f t="shared" si="389"/>
        <v>0</v>
      </c>
      <c r="EW55" s="84">
        <f t="shared" si="390"/>
        <v>0</v>
      </c>
      <c r="EX55" s="80">
        <f t="shared" si="391"/>
        <v>0</v>
      </c>
      <c r="EY55" s="80">
        <f t="shared" si="392"/>
        <v>0</v>
      </c>
      <c r="EZ55" s="80">
        <f t="shared" si="393"/>
        <v>0</v>
      </c>
      <c r="FA55" s="80">
        <f t="shared" si="394"/>
        <v>0</v>
      </c>
      <c r="FB55" s="80">
        <f t="shared" si="395"/>
        <v>0</v>
      </c>
      <c r="FC55" s="80">
        <f t="shared" si="396"/>
        <v>0</v>
      </c>
      <c r="FD55" s="80">
        <f t="shared" si="397"/>
        <v>0</v>
      </c>
      <c r="FE55" s="80">
        <f t="shared" si="398"/>
        <v>0</v>
      </c>
      <c r="FF55" s="80">
        <f t="shared" si="399"/>
        <v>0</v>
      </c>
      <c r="FG55" s="80">
        <f t="shared" si="400"/>
        <v>0</v>
      </c>
      <c r="FH55" s="80">
        <f t="shared" si="401"/>
        <v>0</v>
      </c>
      <c r="FI55" s="80">
        <f t="shared" si="402"/>
        <v>0</v>
      </c>
      <c r="FJ55" s="80">
        <f t="shared" si="403"/>
        <v>0</v>
      </c>
      <c r="FK55" s="80">
        <f t="shared" si="404"/>
        <v>0</v>
      </c>
      <c r="FL55" s="80">
        <f t="shared" si="405"/>
        <v>0</v>
      </c>
      <c r="FM55" s="80">
        <f t="shared" si="406"/>
        <v>0</v>
      </c>
      <c r="FN55" s="80">
        <f t="shared" si="407"/>
        <v>0</v>
      </c>
      <c r="FO55" s="80">
        <f t="shared" si="408"/>
        <v>0</v>
      </c>
      <c r="FP55" s="80">
        <f t="shared" si="409"/>
        <v>0</v>
      </c>
      <c r="FQ55" s="80">
        <f t="shared" si="410"/>
        <v>0</v>
      </c>
      <c r="FR55" s="80">
        <f t="shared" si="411"/>
        <v>0</v>
      </c>
      <c r="FS55" s="80">
        <f t="shared" si="412"/>
        <v>0</v>
      </c>
      <c r="FT55" s="80">
        <f t="shared" si="413"/>
        <v>0</v>
      </c>
      <c r="FU55" s="80">
        <f t="shared" si="414"/>
        <v>0</v>
      </c>
      <c r="FV55" s="80">
        <f t="shared" si="415"/>
        <v>0</v>
      </c>
      <c r="FW55" s="80">
        <f t="shared" si="416"/>
        <v>0</v>
      </c>
      <c r="FX55" s="80">
        <f t="shared" si="417"/>
        <v>0</v>
      </c>
      <c r="FY55" s="80">
        <f t="shared" si="418"/>
        <v>0</v>
      </c>
      <c r="FZ55" s="80">
        <f t="shared" si="419"/>
        <v>0</v>
      </c>
      <c r="GA55" s="80">
        <f t="shared" si="420"/>
        <v>0</v>
      </c>
      <c r="GB55" s="80">
        <f t="shared" si="421"/>
        <v>0</v>
      </c>
      <c r="GC55" s="84">
        <f t="shared" si="422"/>
        <v>0</v>
      </c>
      <c r="GD55" s="84">
        <f t="shared" si="423"/>
        <v>0</v>
      </c>
      <c r="GE55" s="80">
        <f t="shared" si="424"/>
        <v>0</v>
      </c>
      <c r="GF55" s="80">
        <f t="shared" si="425"/>
        <v>0</v>
      </c>
      <c r="GG55" s="80">
        <f t="shared" si="426"/>
        <v>0</v>
      </c>
      <c r="GH55" s="80">
        <f t="shared" si="427"/>
        <v>0</v>
      </c>
      <c r="GI55" s="80">
        <f t="shared" si="428"/>
        <v>0</v>
      </c>
      <c r="GJ55" s="80">
        <f t="shared" si="429"/>
        <v>0</v>
      </c>
      <c r="GK55" s="80">
        <f t="shared" si="430"/>
        <v>0</v>
      </c>
      <c r="GL55" s="80">
        <f t="shared" si="431"/>
        <v>0</v>
      </c>
      <c r="GM55" s="80">
        <f t="shared" si="432"/>
        <v>0</v>
      </c>
      <c r="GN55" s="80">
        <f t="shared" si="433"/>
        <v>0</v>
      </c>
      <c r="GO55" s="80">
        <f t="shared" si="434"/>
        <v>0</v>
      </c>
      <c r="GP55" s="80">
        <f t="shared" si="435"/>
        <v>0</v>
      </c>
      <c r="GQ55" s="80">
        <f t="shared" si="436"/>
        <v>0</v>
      </c>
      <c r="GR55" s="80">
        <f t="shared" si="437"/>
        <v>0</v>
      </c>
      <c r="GS55" s="80">
        <f t="shared" si="438"/>
        <v>0</v>
      </c>
      <c r="GT55" s="80">
        <f t="shared" si="439"/>
        <v>0</v>
      </c>
      <c r="GU55" s="80">
        <f t="shared" si="440"/>
        <v>0</v>
      </c>
      <c r="GV55" s="80">
        <f t="shared" si="441"/>
        <v>0</v>
      </c>
      <c r="GW55" s="80">
        <f t="shared" si="442"/>
        <v>0</v>
      </c>
      <c r="GX55" s="80">
        <f t="shared" si="443"/>
        <v>0</v>
      </c>
      <c r="GY55" s="80">
        <f t="shared" si="444"/>
        <v>0</v>
      </c>
      <c r="GZ55" s="80">
        <f t="shared" si="445"/>
        <v>0</v>
      </c>
      <c r="HA55" s="80">
        <f t="shared" si="446"/>
        <v>0</v>
      </c>
      <c r="HB55" s="80">
        <f t="shared" si="447"/>
        <v>0</v>
      </c>
      <c r="HC55" s="80">
        <f t="shared" si="448"/>
        <v>0</v>
      </c>
      <c r="HD55" s="80">
        <f t="shared" si="449"/>
        <v>0</v>
      </c>
      <c r="HE55" s="80">
        <f t="shared" si="450"/>
        <v>0</v>
      </c>
      <c r="HF55" s="80">
        <f t="shared" si="451"/>
        <v>0</v>
      </c>
      <c r="HG55" s="80">
        <f t="shared" si="452"/>
        <v>0</v>
      </c>
      <c r="HH55" s="80">
        <f t="shared" si="453"/>
        <v>0</v>
      </c>
      <c r="HI55" s="80">
        <f t="shared" si="454"/>
        <v>0</v>
      </c>
      <c r="HJ55" s="84">
        <f t="shared" si="455"/>
        <v>0</v>
      </c>
      <c r="HK55" s="95">
        <f t="shared" si="456"/>
        <v>0</v>
      </c>
      <c r="HL55" s="96"/>
      <c r="HM55" s="97"/>
    </row>
    <row r="56" ht="22.5" customHeight="1" spans="1:221">
      <c r="A56" s="27">
        <v>49</v>
      </c>
      <c r="B56" s="28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56"/>
      <c r="AH56" s="57">
        <f t="shared" si="307"/>
        <v>0</v>
      </c>
      <c r="AI56" s="57">
        <f t="shared" si="308"/>
        <v>0</v>
      </c>
      <c r="AJ56" s="58">
        <f t="shared" si="309"/>
        <v>0</v>
      </c>
      <c r="AK56" s="59">
        <f t="shared" si="310"/>
        <v>0</v>
      </c>
      <c r="AL56" s="60">
        <f t="shared" si="311"/>
        <v>0</v>
      </c>
      <c r="AM56" s="60">
        <f t="shared" si="312"/>
        <v>0</v>
      </c>
      <c r="AN56" s="60">
        <f t="shared" si="313"/>
        <v>0</v>
      </c>
      <c r="AO56" s="60">
        <f t="shared" si="314"/>
        <v>0</v>
      </c>
      <c r="AP56" s="60">
        <f t="shared" si="315"/>
        <v>0</v>
      </c>
      <c r="AQ56" s="60">
        <f t="shared" si="316"/>
        <v>0</v>
      </c>
      <c r="AR56" s="60">
        <f t="shared" si="317"/>
        <v>0</v>
      </c>
      <c r="AS56" s="60">
        <f t="shared" si="318"/>
        <v>0</v>
      </c>
      <c r="AT56" s="60">
        <f t="shared" si="319"/>
        <v>0</v>
      </c>
      <c r="AU56" s="60">
        <f t="shared" si="320"/>
        <v>0</v>
      </c>
      <c r="AV56" s="60">
        <f t="shared" si="321"/>
        <v>0</v>
      </c>
      <c r="AW56" s="60">
        <f t="shared" si="322"/>
        <v>0</v>
      </c>
      <c r="AX56" s="60">
        <f t="shared" si="323"/>
        <v>0</v>
      </c>
      <c r="AY56" s="60"/>
      <c r="AZ56" s="74">
        <f t="shared" si="170"/>
        <v>0</v>
      </c>
      <c r="BA56" s="74">
        <f t="shared" si="171"/>
        <v>0</v>
      </c>
      <c r="BB56" s="74">
        <f t="shared" si="172"/>
        <v>0</v>
      </c>
      <c r="BC56" s="75">
        <f t="shared" si="173"/>
        <v>0</v>
      </c>
      <c r="BD56" s="76" t="str">
        <f>LOOKUP(C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56" s="76" t="str">
        <f>LOOKUP(D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56" s="76" t="str">
        <f>LOOKUP(E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56" s="76" t="str">
        <f>LOOKUP(F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56" s="76" t="str">
        <f>LOOKUP(G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56" s="76" t="str">
        <f>LOOKUP(H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56" s="76" t="str">
        <f>LOOKUP(I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56" s="76" t="str">
        <f>LOOKUP(J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56" s="76" t="str">
        <f>LOOKUP(K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56" s="76" t="str">
        <f>LOOKUP(L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56" s="76" t="str">
        <f>LOOKUP(M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56" s="76" t="str">
        <f>LOOKUP(N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56" s="76" t="str">
        <f>LOOKUP(O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56" s="76" t="str">
        <f>LOOKUP(P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56" s="76" t="str">
        <f>LOOKUP(Q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56" s="76" t="str">
        <f>LOOKUP(R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56" s="76" t="str">
        <f>LOOKUP(S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56" s="76" t="str">
        <f>LOOKUP(T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56" s="76" t="str">
        <f>LOOKUP(U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56" s="76" t="str">
        <f>LOOKUP(V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56" s="76" t="str">
        <f>LOOKUP(W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56" s="76" t="str">
        <f>LOOKUP(X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56" s="76" t="str">
        <f>LOOKUP(Y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56" s="76" t="str">
        <f>LOOKUP(Z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56" s="76" t="str">
        <f>LOOKUP(AA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56" s="76" t="str">
        <f>LOOKUP(AB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56" s="76" t="str">
        <f>LOOKUP(AC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56" s="76" t="str">
        <f>LOOKUP(AD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56" s="76" t="str">
        <f>LOOKUP(AE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56" s="76" t="str">
        <f>LOOKUP(AF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56" s="76" t="str">
        <f>LOOKUP(AG56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56" s="79">
        <f t="shared" si="324"/>
        <v>0</v>
      </c>
      <c r="CJ56" s="79">
        <f t="shared" si="325"/>
        <v>0</v>
      </c>
      <c r="CK56" s="80">
        <f t="shared" si="326"/>
        <v>0</v>
      </c>
      <c r="CL56" s="80">
        <f t="shared" si="327"/>
        <v>0</v>
      </c>
      <c r="CM56" s="80">
        <f t="shared" si="328"/>
        <v>0</v>
      </c>
      <c r="CN56" s="80">
        <f t="shared" si="329"/>
        <v>0</v>
      </c>
      <c r="CO56" s="80">
        <f t="shared" si="330"/>
        <v>0</v>
      </c>
      <c r="CP56" s="80">
        <f t="shared" si="331"/>
        <v>0</v>
      </c>
      <c r="CQ56" s="80">
        <f t="shared" si="332"/>
        <v>0</v>
      </c>
      <c r="CR56" s="80">
        <f t="shared" si="333"/>
        <v>0</v>
      </c>
      <c r="CS56" s="80">
        <f t="shared" si="334"/>
        <v>0</v>
      </c>
      <c r="CT56" s="80">
        <f t="shared" si="335"/>
        <v>0</v>
      </c>
      <c r="CU56" s="80">
        <f t="shared" si="336"/>
        <v>0</v>
      </c>
      <c r="CV56" s="80">
        <f t="shared" si="337"/>
        <v>0</v>
      </c>
      <c r="CW56" s="80">
        <f t="shared" si="338"/>
        <v>0</v>
      </c>
      <c r="CX56" s="80">
        <f t="shared" si="339"/>
        <v>0</v>
      </c>
      <c r="CY56" s="80">
        <f t="shared" si="340"/>
        <v>0</v>
      </c>
      <c r="CZ56" s="80">
        <f t="shared" si="341"/>
        <v>0</v>
      </c>
      <c r="DA56" s="80">
        <f t="shared" si="342"/>
        <v>0</v>
      </c>
      <c r="DB56" s="80">
        <f t="shared" si="343"/>
        <v>0</v>
      </c>
      <c r="DC56" s="80">
        <f t="shared" si="344"/>
        <v>0</v>
      </c>
      <c r="DD56" s="80">
        <f t="shared" si="345"/>
        <v>0</v>
      </c>
      <c r="DE56" s="80">
        <f t="shared" si="346"/>
        <v>0</v>
      </c>
      <c r="DF56" s="80">
        <f t="shared" si="347"/>
        <v>0</v>
      </c>
      <c r="DG56" s="80">
        <f t="shared" si="348"/>
        <v>0</v>
      </c>
      <c r="DH56" s="80">
        <f t="shared" si="349"/>
        <v>0</v>
      </c>
      <c r="DI56" s="80">
        <f t="shared" si="350"/>
        <v>0</v>
      </c>
      <c r="DJ56" s="80">
        <f t="shared" si="351"/>
        <v>0</v>
      </c>
      <c r="DK56" s="80">
        <f t="shared" si="352"/>
        <v>0</v>
      </c>
      <c r="DL56" s="80">
        <f t="shared" si="353"/>
        <v>0</v>
      </c>
      <c r="DM56" s="80">
        <f t="shared" si="354"/>
        <v>0</v>
      </c>
      <c r="DN56" s="80">
        <f t="shared" si="355"/>
        <v>0</v>
      </c>
      <c r="DO56" s="80">
        <f t="shared" si="356"/>
        <v>0</v>
      </c>
      <c r="DP56" s="84">
        <f t="shared" si="357"/>
        <v>0</v>
      </c>
      <c r="DQ56" s="80">
        <f t="shared" si="358"/>
        <v>0</v>
      </c>
      <c r="DR56" s="80">
        <f t="shared" si="359"/>
        <v>0</v>
      </c>
      <c r="DS56" s="80">
        <f t="shared" si="360"/>
        <v>0</v>
      </c>
      <c r="DT56" s="80">
        <f t="shared" si="361"/>
        <v>0</v>
      </c>
      <c r="DU56" s="80">
        <f t="shared" si="362"/>
        <v>0</v>
      </c>
      <c r="DV56" s="80">
        <f t="shared" si="363"/>
        <v>0</v>
      </c>
      <c r="DW56" s="80">
        <f t="shared" si="364"/>
        <v>0</v>
      </c>
      <c r="DX56" s="80">
        <f t="shared" si="365"/>
        <v>0</v>
      </c>
      <c r="DY56" s="80">
        <f t="shared" si="366"/>
        <v>0</v>
      </c>
      <c r="DZ56" s="80">
        <f t="shared" si="367"/>
        <v>0</v>
      </c>
      <c r="EA56" s="80">
        <f t="shared" si="368"/>
        <v>0</v>
      </c>
      <c r="EB56" s="80">
        <f t="shared" si="369"/>
        <v>0</v>
      </c>
      <c r="EC56" s="80">
        <f t="shared" si="370"/>
        <v>0</v>
      </c>
      <c r="ED56" s="80">
        <f t="shared" si="371"/>
        <v>0</v>
      </c>
      <c r="EE56" s="80">
        <f t="shared" si="372"/>
        <v>0</v>
      </c>
      <c r="EF56" s="80">
        <f t="shared" si="373"/>
        <v>0</v>
      </c>
      <c r="EG56" s="80">
        <f t="shared" si="374"/>
        <v>0</v>
      </c>
      <c r="EH56" s="80">
        <f t="shared" si="375"/>
        <v>0</v>
      </c>
      <c r="EI56" s="80">
        <f t="shared" si="376"/>
        <v>0</v>
      </c>
      <c r="EJ56" s="80">
        <f t="shared" si="377"/>
        <v>0</v>
      </c>
      <c r="EK56" s="80">
        <f t="shared" si="378"/>
        <v>0</v>
      </c>
      <c r="EL56" s="80">
        <f t="shared" si="379"/>
        <v>0</v>
      </c>
      <c r="EM56" s="80">
        <f t="shared" si="380"/>
        <v>0</v>
      </c>
      <c r="EN56" s="80">
        <f t="shared" si="381"/>
        <v>0</v>
      </c>
      <c r="EO56" s="80">
        <f t="shared" si="382"/>
        <v>0</v>
      </c>
      <c r="EP56" s="80">
        <f t="shared" si="383"/>
        <v>0</v>
      </c>
      <c r="EQ56" s="80">
        <f t="shared" si="384"/>
        <v>0</v>
      </c>
      <c r="ER56" s="80">
        <f t="shared" si="385"/>
        <v>0</v>
      </c>
      <c r="ES56" s="80">
        <f t="shared" si="386"/>
        <v>0</v>
      </c>
      <c r="ET56" s="80">
        <f t="shared" si="387"/>
        <v>0</v>
      </c>
      <c r="EU56" s="80">
        <f t="shared" si="388"/>
        <v>0</v>
      </c>
      <c r="EV56" s="84">
        <f t="shared" si="389"/>
        <v>0</v>
      </c>
      <c r="EW56" s="84">
        <f t="shared" si="390"/>
        <v>0</v>
      </c>
      <c r="EX56" s="80">
        <f t="shared" si="391"/>
        <v>0</v>
      </c>
      <c r="EY56" s="80">
        <f t="shared" si="392"/>
        <v>0</v>
      </c>
      <c r="EZ56" s="80">
        <f t="shared" si="393"/>
        <v>0</v>
      </c>
      <c r="FA56" s="80">
        <f t="shared" si="394"/>
        <v>0</v>
      </c>
      <c r="FB56" s="80">
        <f t="shared" si="395"/>
        <v>0</v>
      </c>
      <c r="FC56" s="80">
        <f t="shared" si="396"/>
        <v>0</v>
      </c>
      <c r="FD56" s="80">
        <f t="shared" si="397"/>
        <v>0</v>
      </c>
      <c r="FE56" s="80">
        <f t="shared" si="398"/>
        <v>0</v>
      </c>
      <c r="FF56" s="80">
        <f t="shared" si="399"/>
        <v>0</v>
      </c>
      <c r="FG56" s="80">
        <f t="shared" si="400"/>
        <v>0</v>
      </c>
      <c r="FH56" s="80">
        <f t="shared" si="401"/>
        <v>0</v>
      </c>
      <c r="FI56" s="80">
        <f t="shared" si="402"/>
        <v>0</v>
      </c>
      <c r="FJ56" s="80">
        <f t="shared" si="403"/>
        <v>0</v>
      </c>
      <c r="FK56" s="80">
        <f t="shared" si="404"/>
        <v>0</v>
      </c>
      <c r="FL56" s="80">
        <f t="shared" si="405"/>
        <v>0</v>
      </c>
      <c r="FM56" s="80">
        <f t="shared" si="406"/>
        <v>0</v>
      </c>
      <c r="FN56" s="80">
        <f t="shared" si="407"/>
        <v>0</v>
      </c>
      <c r="FO56" s="80">
        <f t="shared" si="408"/>
        <v>0</v>
      </c>
      <c r="FP56" s="80">
        <f t="shared" si="409"/>
        <v>0</v>
      </c>
      <c r="FQ56" s="80">
        <f t="shared" si="410"/>
        <v>0</v>
      </c>
      <c r="FR56" s="80">
        <f t="shared" si="411"/>
        <v>0</v>
      </c>
      <c r="FS56" s="80">
        <f t="shared" si="412"/>
        <v>0</v>
      </c>
      <c r="FT56" s="80">
        <f t="shared" si="413"/>
        <v>0</v>
      </c>
      <c r="FU56" s="80">
        <f t="shared" si="414"/>
        <v>0</v>
      </c>
      <c r="FV56" s="80">
        <f t="shared" si="415"/>
        <v>0</v>
      </c>
      <c r="FW56" s="80">
        <f t="shared" si="416"/>
        <v>0</v>
      </c>
      <c r="FX56" s="80">
        <f t="shared" si="417"/>
        <v>0</v>
      </c>
      <c r="FY56" s="80">
        <f t="shared" si="418"/>
        <v>0</v>
      </c>
      <c r="FZ56" s="80">
        <f t="shared" si="419"/>
        <v>0</v>
      </c>
      <c r="GA56" s="80">
        <f t="shared" si="420"/>
        <v>0</v>
      </c>
      <c r="GB56" s="80">
        <f t="shared" si="421"/>
        <v>0</v>
      </c>
      <c r="GC56" s="84">
        <f t="shared" si="422"/>
        <v>0</v>
      </c>
      <c r="GD56" s="84">
        <f t="shared" si="423"/>
        <v>0</v>
      </c>
      <c r="GE56" s="80">
        <f t="shared" si="424"/>
        <v>0</v>
      </c>
      <c r="GF56" s="80">
        <f t="shared" si="425"/>
        <v>0</v>
      </c>
      <c r="GG56" s="80">
        <f t="shared" si="426"/>
        <v>0</v>
      </c>
      <c r="GH56" s="80">
        <f t="shared" si="427"/>
        <v>0</v>
      </c>
      <c r="GI56" s="80">
        <f t="shared" si="428"/>
        <v>0</v>
      </c>
      <c r="GJ56" s="80">
        <f t="shared" si="429"/>
        <v>0</v>
      </c>
      <c r="GK56" s="80">
        <f t="shared" si="430"/>
        <v>0</v>
      </c>
      <c r="GL56" s="80">
        <f t="shared" si="431"/>
        <v>0</v>
      </c>
      <c r="GM56" s="80">
        <f t="shared" si="432"/>
        <v>0</v>
      </c>
      <c r="GN56" s="80">
        <f t="shared" si="433"/>
        <v>0</v>
      </c>
      <c r="GO56" s="80">
        <f t="shared" si="434"/>
        <v>0</v>
      </c>
      <c r="GP56" s="80">
        <f t="shared" si="435"/>
        <v>0</v>
      </c>
      <c r="GQ56" s="80">
        <f t="shared" si="436"/>
        <v>0</v>
      </c>
      <c r="GR56" s="80">
        <f t="shared" si="437"/>
        <v>0</v>
      </c>
      <c r="GS56" s="80">
        <f t="shared" si="438"/>
        <v>0</v>
      </c>
      <c r="GT56" s="80">
        <f t="shared" si="439"/>
        <v>0</v>
      </c>
      <c r="GU56" s="80">
        <f t="shared" si="440"/>
        <v>0</v>
      </c>
      <c r="GV56" s="80">
        <f t="shared" si="441"/>
        <v>0</v>
      </c>
      <c r="GW56" s="80">
        <f t="shared" si="442"/>
        <v>0</v>
      </c>
      <c r="GX56" s="80">
        <f t="shared" si="443"/>
        <v>0</v>
      </c>
      <c r="GY56" s="80">
        <f t="shared" si="444"/>
        <v>0</v>
      </c>
      <c r="GZ56" s="80">
        <f t="shared" si="445"/>
        <v>0</v>
      </c>
      <c r="HA56" s="80">
        <f t="shared" si="446"/>
        <v>0</v>
      </c>
      <c r="HB56" s="80">
        <f t="shared" si="447"/>
        <v>0</v>
      </c>
      <c r="HC56" s="80">
        <f t="shared" si="448"/>
        <v>0</v>
      </c>
      <c r="HD56" s="80">
        <f t="shared" si="449"/>
        <v>0</v>
      </c>
      <c r="HE56" s="80">
        <f t="shared" si="450"/>
        <v>0</v>
      </c>
      <c r="HF56" s="80">
        <f t="shared" si="451"/>
        <v>0</v>
      </c>
      <c r="HG56" s="80">
        <f t="shared" si="452"/>
        <v>0</v>
      </c>
      <c r="HH56" s="80">
        <f t="shared" si="453"/>
        <v>0</v>
      </c>
      <c r="HI56" s="80">
        <f t="shared" si="454"/>
        <v>0</v>
      </c>
      <c r="HJ56" s="84">
        <f t="shared" si="455"/>
        <v>0</v>
      </c>
      <c r="HK56" s="95">
        <f t="shared" si="456"/>
        <v>0</v>
      </c>
      <c r="HL56" s="96"/>
      <c r="HM56" s="97"/>
    </row>
    <row r="57" ht="22.5" customHeight="1" spans="1:221">
      <c r="A57" s="27">
        <v>50</v>
      </c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56"/>
      <c r="AH57" s="57">
        <f t="shared" si="307"/>
        <v>0</v>
      </c>
      <c r="AI57" s="57">
        <f t="shared" si="308"/>
        <v>0</v>
      </c>
      <c r="AJ57" s="58">
        <f t="shared" si="309"/>
        <v>0</v>
      </c>
      <c r="AK57" s="59">
        <f t="shared" si="310"/>
        <v>0</v>
      </c>
      <c r="AL57" s="60">
        <f t="shared" si="311"/>
        <v>0</v>
      </c>
      <c r="AM57" s="60">
        <f t="shared" si="312"/>
        <v>0</v>
      </c>
      <c r="AN57" s="60">
        <f t="shared" si="313"/>
        <v>0</v>
      </c>
      <c r="AO57" s="60">
        <f t="shared" si="314"/>
        <v>0</v>
      </c>
      <c r="AP57" s="60">
        <f t="shared" si="315"/>
        <v>0</v>
      </c>
      <c r="AQ57" s="60">
        <f t="shared" si="316"/>
        <v>0</v>
      </c>
      <c r="AR57" s="60">
        <f t="shared" si="317"/>
        <v>0</v>
      </c>
      <c r="AS57" s="60">
        <f t="shared" si="318"/>
        <v>0</v>
      </c>
      <c r="AT57" s="60">
        <f t="shared" si="319"/>
        <v>0</v>
      </c>
      <c r="AU57" s="60">
        <f t="shared" si="320"/>
        <v>0</v>
      </c>
      <c r="AV57" s="60">
        <f t="shared" si="321"/>
        <v>0</v>
      </c>
      <c r="AW57" s="60">
        <f t="shared" si="322"/>
        <v>0</v>
      </c>
      <c r="AX57" s="60">
        <f t="shared" si="323"/>
        <v>0</v>
      </c>
      <c r="AY57" s="60"/>
      <c r="AZ57" s="74">
        <f t="shared" si="170"/>
        <v>0</v>
      </c>
      <c r="BA57" s="74">
        <f t="shared" si="171"/>
        <v>0</v>
      </c>
      <c r="BB57" s="74">
        <f t="shared" si="172"/>
        <v>0</v>
      </c>
      <c r="BC57" s="75">
        <f t="shared" si="173"/>
        <v>0</v>
      </c>
      <c r="BD57" s="76" t="str">
        <f>LOOKUP(C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57" s="76" t="str">
        <f>LOOKUP(D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57" s="76" t="str">
        <f>LOOKUP(E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57" s="76" t="str">
        <f>LOOKUP(F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57" s="76" t="str">
        <f>LOOKUP(G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57" s="76" t="str">
        <f>LOOKUP(H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57" s="76" t="str">
        <f>LOOKUP(I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57" s="76" t="str">
        <f>LOOKUP(J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57" s="76" t="str">
        <f>LOOKUP(K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57" s="76" t="str">
        <f>LOOKUP(L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57" s="76" t="str">
        <f>LOOKUP(M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57" s="76" t="str">
        <f>LOOKUP(N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57" s="76" t="str">
        <f>LOOKUP(O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57" s="76" t="str">
        <f>LOOKUP(P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57" s="76" t="str">
        <f>LOOKUP(Q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57" s="76" t="str">
        <f>LOOKUP(R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57" s="76" t="str">
        <f>LOOKUP(S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57" s="76" t="str">
        <f>LOOKUP(T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57" s="76" t="str">
        <f>LOOKUP(U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57" s="76" t="str">
        <f>LOOKUP(V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57" s="76" t="str">
        <f>LOOKUP(W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57" s="76" t="str">
        <f>LOOKUP(X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57" s="76" t="str">
        <f>LOOKUP(Y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57" s="76" t="str">
        <f>LOOKUP(Z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57" s="76" t="str">
        <f>LOOKUP(AA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57" s="76" t="str">
        <f>LOOKUP(AB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57" s="76" t="str">
        <f>LOOKUP(AC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57" s="76" t="str">
        <f>LOOKUP(AD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57" s="76" t="str">
        <f>LOOKUP(AE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57" s="76" t="str">
        <f>LOOKUP(AF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57" s="76" t="str">
        <f>LOOKUP(AG57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57" s="79">
        <f t="shared" si="324"/>
        <v>0</v>
      </c>
      <c r="CJ57" s="79">
        <f t="shared" si="325"/>
        <v>0</v>
      </c>
      <c r="CK57" s="80">
        <f t="shared" si="326"/>
        <v>0</v>
      </c>
      <c r="CL57" s="80">
        <f t="shared" si="327"/>
        <v>0</v>
      </c>
      <c r="CM57" s="80">
        <f t="shared" si="328"/>
        <v>0</v>
      </c>
      <c r="CN57" s="80">
        <f t="shared" si="329"/>
        <v>0</v>
      </c>
      <c r="CO57" s="80">
        <f t="shared" si="330"/>
        <v>0</v>
      </c>
      <c r="CP57" s="80">
        <f t="shared" si="331"/>
        <v>0</v>
      </c>
      <c r="CQ57" s="80">
        <f t="shared" si="332"/>
        <v>0</v>
      </c>
      <c r="CR57" s="80">
        <f t="shared" si="333"/>
        <v>0</v>
      </c>
      <c r="CS57" s="80">
        <f t="shared" si="334"/>
        <v>0</v>
      </c>
      <c r="CT57" s="80">
        <f t="shared" si="335"/>
        <v>0</v>
      </c>
      <c r="CU57" s="80">
        <f t="shared" si="336"/>
        <v>0</v>
      </c>
      <c r="CV57" s="80">
        <f t="shared" si="337"/>
        <v>0</v>
      </c>
      <c r="CW57" s="80">
        <f t="shared" si="338"/>
        <v>0</v>
      </c>
      <c r="CX57" s="80">
        <f t="shared" si="339"/>
        <v>0</v>
      </c>
      <c r="CY57" s="80">
        <f t="shared" si="340"/>
        <v>0</v>
      </c>
      <c r="CZ57" s="80">
        <f t="shared" si="341"/>
        <v>0</v>
      </c>
      <c r="DA57" s="80">
        <f t="shared" si="342"/>
        <v>0</v>
      </c>
      <c r="DB57" s="80">
        <f t="shared" si="343"/>
        <v>0</v>
      </c>
      <c r="DC57" s="80">
        <f t="shared" si="344"/>
        <v>0</v>
      </c>
      <c r="DD57" s="80">
        <f t="shared" si="345"/>
        <v>0</v>
      </c>
      <c r="DE57" s="80">
        <f t="shared" si="346"/>
        <v>0</v>
      </c>
      <c r="DF57" s="80">
        <f t="shared" si="347"/>
        <v>0</v>
      </c>
      <c r="DG57" s="80">
        <f t="shared" si="348"/>
        <v>0</v>
      </c>
      <c r="DH57" s="80">
        <f t="shared" si="349"/>
        <v>0</v>
      </c>
      <c r="DI57" s="80">
        <f t="shared" si="350"/>
        <v>0</v>
      </c>
      <c r="DJ57" s="80">
        <f t="shared" si="351"/>
        <v>0</v>
      </c>
      <c r="DK57" s="80">
        <f t="shared" si="352"/>
        <v>0</v>
      </c>
      <c r="DL57" s="80">
        <f t="shared" si="353"/>
        <v>0</v>
      </c>
      <c r="DM57" s="80">
        <f t="shared" si="354"/>
        <v>0</v>
      </c>
      <c r="DN57" s="80">
        <f t="shared" si="355"/>
        <v>0</v>
      </c>
      <c r="DO57" s="80">
        <f t="shared" si="356"/>
        <v>0</v>
      </c>
      <c r="DP57" s="84">
        <f t="shared" si="357"/>
        <v>0</v>
      </c>
      <c r="DQ57" s="80">
        <f t="shared" si="358"/>
        <v>0</v>
      </c>
      <c r="DR57" s="80">
        <f t="shared" si="359"/>
        <v>0</v>
      </c>
      <c r="DS57" s="80">
        <f t="shared" si="360"/>
        <v>0</v>
      </c>
      <c r="DT57" s="80">
        <f t="shared" si="361"/>
        <v>0</v>
      </c>
      <c r="DU57" s="80">
        <f t="shared" si="362"/>
        <v>0</v>
      </c>
      <c r="DV57" s="80">
        <f t="shared" si="363"/>
        <v>0</v>
      </c>
      <c r="DW57" s="80">
        <f t="shared" si="364"/>
        <v>0</v>
      </c>
      <c r="DX57" s="80">
        <f t="shared" si="365"/>
        <v>0</v>
      </c>
      <c r="DY57" s="80">
        <f t="shared" si="366"/>
        <v>0</v>
      </c>
      <c r="DZ57" s="80">
        <f t="shared" si="367"/>
        <v>0</v>
      </c>
      <c r="EA57" s="80">
        <f t="shared" si="368"/>
        <v>0</v>
      </c>
      <c r="EB57" s="80">
        <f t="shared" si="369"/>
        <v>0</v>
      </c>
      <c r="EC57" s="80">
        <f t="shared" si="370"/>
        <v>0</v>
      </c>
      <c r="ED57" s="80">
        <f t="shared" si="371"/>
        <v>0</v>
      </c>
      <c r="EE57" s="80">
        <f t="shared" si="372"/>
        <v>0</v>
      </c>
      <c r="EF57" s="80">
        <f t="shared" si="373"/>
        <v>0</v>
      </c>
      <c r="EG57" s="80">
        <f t="shared" si="374"/>
        <v>0</v>
      </c>
      <c r="EH57" s="80">
        <f t="shared" si="375"/>
        <v>0</v>
      </c>
      <c r="EI57" s="80">
        <f t="shared" si="376"/>
        <v>0</v>
      </c>
      <c r="EJ57" s="80">
        <f t="shared" si="377"/>
        <v>0</v>
      </c>
      <c r="EK57" s="80">
        <f t="shared" si="378"/>
        <v>0</v>
      </c>
      <c r="EL57" s="80">
        <f t="shared" si="379"/>
        <v>0</v>
      </c>
      <c r="EM57" s="80">
        <f t="shared" si="380"/>
        <v>0</v>
      </c>
      <c r="EN57" s="80">
        <f t="shared" si="381"/>
        <v>0</v>
      </c>
      <c r="EO57" s="80">
        <f t="shared" si="382"/>
        <v>0</v>
      </c>
      <c r="EP57" s="80">
        <f t="shared" si="383"/>
        <v>0</v>
      </c>
      <c r="EQ57" s="80">
        <f t="shared" si="384"/>
        <v>0</v>
      </c>
      <c r="ER57" s="80">
        <f t="shared" si="385"/>
        <v>0</v>
      </c>
      <c r="ES57" s="80">
        <f t="shared" si="386"/>
        <v>0</v>
      </c>
      <c r="ET57" s="80">
        <f t="shared" si="387"/>
        <v>0</v>
      </c>
      <c r="EU57" s="80">
        <f t="shared" si="388"/>
        <v>0</v>
      </c>
      <c r="EV57" s="84">
        <f t="shared" si="389"/>
        <v>0</v>
      </c>
      <c r="EW57" s="84">
        <f t="shared" si="390"/>
        <v>0</v>
      </c>
      <c r="EX57" s="80">
        <f t="shared" si="391"/>
        <v>0</v>
      </c>
      <c r="EY57" s="80">
        <f t="shared" si="392"/>
        <v>0</v>
      </c>
      <c r="EZ57" s="80">
        <f t="shared" si="393"/>
        <v>0</v>
      </c>
      <c r="FA57" s="80">
        <f t="shared" si="394"/>
        <v>0</v>
      </c>
      <c r="FB57" s="80">
        <f t="shared" si="395"/>
        <v>0</v>
      </c>
      <c r="FC57" s="80">
        <f t="shared" si="396"/>
        <v>0</v>
      </c>
      <c r="FD57" s="80">
        <f t="shared" si="397"/>
        <v>0</v>
      </c>
      <c r="FE57" s="80">
        <f t="shared" si="398"/>
        <v>0</v>
      </c>
      <c r="FF57" s="80">
        <f t="shared" si="399"/>
        <v>0</v>
      </c>
      <c r="FG57" s="80">
        <f t="shared" si="400"/>
        <v>0</v>
      </c>
      <c r="FH57" s="80">
        <f t="shared" si="401"/>
        <v>0</v>
      </c>
      <c r="FI57" s="80">
        <f t="shared" si="402"/>
        <v>0</v>
      </c>
      <c r="FJ57" s="80">
        <f t="shared" si="403"/>
        <v>0</v>
      </c>
      <c r="FK57" s="80">
        <f t="shared" si="404"/>
        <v>0</v>
      </c>
      <c r="FL57" s="80">
        <f t="shared" si="405"/>
        <v>0</v>
      </c>
      <c r="FM57" s="80">
        <f t="shared" si="406"/>
        <v>0</v>
      </c>
      <c r="FN57" s="80">
        <f t="shared" si="407"/>
        <v>0</v>
      </c>
      <c r="FO57" s="80">
        <f t="shared" si="408"/>
        <v>0</v>
      </c>
      <c r="FP57" s="80">
        <f t="shared" si="409"/>
        <v>0</v>
      </c>
      <c r="FQ57" s="80">
        <f t="shared" si="410"/>
        <v>0</v>
      </c>
      <c r="FR57" s="80">
        <f t="shared" si="411"/>
        <v>0</v>
      </c>
      <c r="FS57" s="80">
        <f t="shared" si="412"/>
        <v>0</v>
      </c>
      <c r="FT57" s="80">
        <f t="shared" si="413"/>
        <v>0</v>
      </c>
      <c r="FU57" s="80">
        <f t="shared" si="414"/>
        <v>0</v>
      </c>
      <c r="FV57" s="80">
        <f t="shared" si="415"/>
        <v>0</v>
      </c>
      <c r="FW57" s="80">
        <f t="shared" si="416"/>
        <v>0</v>
      </c>
      <c r="FX57" s="80">
        <f t="shared" si="417"/>
        <v>0</v>
      </c>
      <c r="FY57" s="80">
        <f t="shared" si="418"/>
        <v>0</v>
      </c>
      <c r="FZ57" s="80">
        <f t="shared" si="419"/>
        <v>0</v>
      </c>
      <c r="GA57" s="80">
        <f t="shared" si="420"/>
        <v>0</v>
      </c>
      <c r="GB57" s="80">
        <f t="shared" si="421"/>
        <v>0</v>
      </c>
      <c r="GC57" s="84">
        <f t="shared" si="422"/>
        <v>0</v>
      </c>
      <c r="GD57" s="84">
        <f t="shared" si="423"/>
        <v>0</v>
      </c>
      <c r="GE57" s="80">
        <f t="shared" si="424"/>
        <v>0</v>
      </c>
      <c r="GF57" s="80">
        <f t="shared" si="425"/>
        <v>0</v>
      </c>
      <c r="GG57" s="80">
        <f t="shared" si="426"/>
        <v>0</v>
      </c>
      <c r="GH57" s="80">
        <f t="shared" si="427"/>
        <v>0</v>
      </c>
      <c r="GI57" s="80">
        <f t="shared" si="428"/>
        <v>0</v>
      </c>
      <c r="GJ57" s="80">
        <f t="shared" si="429"/>
        <v>0</v>
      </c>
      <c r="GK57" s="80">
        <f t="shared" si="430"/>
        <v>0</v>
      </c>
      <c r="GL57" s="80">
        <f t="shared" si="431"/>
        <v>0</v>
      </c>
      <c r="GM57" s="80">
        <f t="shared" si="432"/>
        <v>0</v>
      </c>
      <c r="GN57" s="80">
        <f t="shared" si="433"/>
        <v>0</v>
      </c>
      <c r="GO57" s="80">
        <f t="shared" si="434"/>
        <v>0</v>
      </c>
      <c r="GP57" s="80">
        <f t="shared" si="435"/>
        <v>0</v>
      </c>
      <c r="GQ57" s="80">
        <f t="shared" si="436"/>
        <v>0</v>
      </c>
      <c r="GR57" s="80">
        <f t="shared" si="437"/>
        <v>0</v>
      </c>
      <c r="GS57" s="80">
        <f t="shared" si="438"/>
        <v>0</v>
      </c>
      <c r="GT57" s="80">
        <f t="shared" si="439"/>
        <v>0</v>
      </c>
      <c r="GU57" s="80">
        <f t="shared" si="440"/>
        <v>0</v>
      </c>
      <c r="GV57" s="80">
        <f t="shared" si="441"/>
        <v>0</v>
      </c>
      <c r="GW57" s="80">
        <f t="shared" si="442"/>
        <v>0</v>
      </c>
      <c r="GX57" s="80">
        <f t="shared" si="443"/>
        <v>0</v>
      </c>
      <c r="GY57" s="80">
        <f t="shared" si="444"/>
        <v>0</v>
      </c>
      <c r="GZ57" s="80">
        <f t="shared" si="445"/>
        <v>0</v>
      </c>
      <c r="HA57" s="80">
        <f t="shared" si="446"/>
        <v>0</v>
      </c>
      <c r="HB57" s="80">
        <f t="shared" si="447"/>
        <v>0</v>
      </c>
      <c r="HC57" s="80">
        <f t="shared" si="448"/>
        <v>0</v>
      </c>
      <c r="HD57" s="80">
        <f t="shared" si="449"/>
        <v>0</v>
      </c>
      <c r="HE57" s="80">
        <f t="shared" si="450"/>
        <v>0</v>
      </c>
      <c r="HF57" s="80">
        <f t="shared" si="451"/>
        <v>0</v>
      </c>
      <c r="HG57" s="80">
        <f t="shared" si="452"/>
        <v>0</v>
      </c>
      <c r="HH57" s="80">
        <f t="shared" si="453"/>
        <v>0</v>
      </c>
      <c r="HI57" s="80">
        <f t="shared" si="454"/>
        <v>0</v>
      </c>
      <c r="HJ57" s="84">
        <f t="shared" si="455"/>
        <v>0</v>
      </c>
      <c r="HK57" s="95">
        <f t="shared" si="456"/>
        <v>0</v>
      </c>
      <c r="HL57" s="96"/>
      <c r="HM57" s="97"/>
    </row>
    <row r="58" ht="22.5" customHeight="1" spans="1:221">
      <c r="A58" s="27">
        <v>51</v>
      </c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56"/>
      <c r="AH58" s="57">
        <f t="shared" si="307"/>
        <v>0</v>
      </c>
      <c r="AI58" s="57">
        <f t="shared" si="308"/>
        <v>0</v>
      </c>
      <c r="AJ58" s="58">
        <f t="shared" si="309"/>
        <v>0</v>
      </c>
      <c r="AK58" s="59">
        <f t="shared" si="310"/>
        <v>0</v>
      </c>
      <c r="AL58" s="60">
        <f t="shared" si="311"/>
        <v>0</v>
      </c>
      <c r="AM58" s="60">
        <f t="shared" si="312"/>
        <v>0</v>
      </c>
      <c r="AN58" s="60">
        <f t="shared" si="313"/>
        <v>0</v>
      </c>
      <c r="AO58" s="60">
        <f t="shared" si="314"/>
        <v>0</v>
      </c>
      <c r="AP58" s="60">
        <f t="shared" si="315"/>
        <v>0</v>
      </c>
      <c r="AQ58" s="60">
        <f t="shared" si="316"/>
        <v>0</v>
      </c>
      <c r="AR58" s="60">
        <f t="shared" si="317"/>
        <v>0</v>
      </c>
      <c r="AS58" s="60">
        <f t="shared" si="318"/>
        <v>0</v>
      </c>
      <c r="AT58" s="60">
        <f t="shared" si="319"/>
        <v>0</v>
      </c>
      <c r="AU58" s="60">
        <f t="shared" si="320"/>
        <v>0</v>
      </c>
      <c r="AV58" s="60">
        <f t="shared" si="321"/>
        <v>0</v>
      </c>
      <c r="AW58" s="60">
        <f t="shared" si="322"/>
        <v>0</v>
      </c>
      <c r="AX58" s="60">
        <f t="shared" si="323"/>
        <v>0</v>
      </c>
      <c r="AY58" s="60"/>
      <c r="AZ58" s="74">
        <f t="shared" si="170"/>
        <v>0</v>
      </c>
      <c r="BA58" s="74">
        <f t="shared" si="171"/>
        <v>0</v>
      </c>
      <c r="BB58" s="74">
        <f t="shared" si="172"/>
        <v>0</v>
      </c>
      <c r="BC58" s="75">
        <f t="shared" si="173"/>
        <v>0</v>
      </c>
      <c r="BD58" s="76" t="str">
        <f>LOOKUP(C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58" s="76" t="str">
        <f>LOOKUP(D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58" s="76" t="str">
        <f>LOOKUP(E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58" s="76" t="str">
        <f>LOOKUP(F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58" s="76" t="str">
        <f>LOOKUP(G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58" s="76" t="str">
        <f>LOOKUP(H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58" s="76" t="str">
        <f>LOOKUP(I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58" s="76" t="str">
        <f>LOOKUP(J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58" s="76" t="str">
        <f>LOOKUP(K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58" s="76" t="str">
        <f>LOOKUP(L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58" s="76" t="str">
        <f>LOOKUP(M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58" s="76" t="str">
        <f>LOOKUP(N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58" s="76" t="str">
        <f>LOOKUP(O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58" s="76" t="str">
        <f>LOOKUP(P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58" s="76" t="str">
        <f>LOOKUP(Q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58" s="76" t="str">
        <f>LOOKUP(R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58" s="76" t="str">
        <f>LOOKUP(S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58" s="76" t="str">
        <f>LOOKUP(T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58" s="76" t="str">
        <f>LOOKUP(U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58" s="76" t="str">
        <f>LOOKUP(V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58" s="76" t="str">
        <f>LOOKUP(W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58" s="76" t="str">
        <f>LOOKUP(X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58" s="76" t="str">
        <f>LOOKUP(Y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58" s="76" t="str">
        <f>LOOKUP(Z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58" s="76" t="str">
        <f>LOOKUP(AA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58" s="76" t="str">
        <f>LOOKUP(AB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58" s="76" t="str">
        <f>LOOKUP(AC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58" s="76" t="str">
        <f>LOOKUP(AD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58" s="76" t="str">
        <f>LOOKUP(AE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58" s="76" t="str">
        <f>LOOKUP(AF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58" s="76" t="str">
        <f>LOOKUP(AG58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58" s="79">
        <f t="shared" si="324"/>
        <v>0</v>
      </c>
      <c r="CJ58" s="79">
        <f t="shared" si="325"/>
        <v>0</v>
      </c>
      <c r="CK58" s="80">
        <f t="shared" si="326"/>
        <v>0</v>
      </c>
      <c r="CL58" s="80">
        <f t="shared" si="327"/>
        <v>0</v>
      </c>
      <c r="CM58" s="80">
        <f t="shared" si="328"/>
        <v>0</v>
      </c>
      <c r="CN58" s="80">
        <f t="shared" si="329"/>
        <v>0</v>
      </c>
      <c r="CO58" s="80">
        <f t="shared" si="330"/>
        <v>0</v>
      </c>
      <c r="CP58" s="80">
        <f t="shared" si="331"/>
        <v>0</v>
      </c>
      <c r="CQ58" s="80">
        <f t="shared" si="332"/>
        <v>0</v>
      </c>
      <c r="CR58" s="80">
        <f t="shared" si="333"/>
        <v>0</v>
      </c>
      <c r="CS58" s="80">
        <f t="shared" si="334"/>
        <v>0</v>
      </c>
      <c r="CT58" s="80">
        <f t="shared" si="335"/>
        <v>0</v>
      </c>
      <c r="CU58" s="80">
        <f t="shared" si="336"/>
        <v>0</v>
      </c>
      <c r="CV58" s="80">
        <f t="shared" si="337"/>
        <v>0</v>
      </c>
      <c r="CW58" s="80">
        <f t="shared" si="338"/>
        <v>0</v>
      </c>
      <c r="CX58" s="80">
        <f t="shared" si="339"/>
        <v>0</v>
      </c>
      <c r="CY58" s="80">
        <f t="shared" si="340"/>
        <v>0</v>
      </c>
      <c r="CZ58" s="80">
        <f t="shared" si="341"/>
        <v>0</v>
      </c>
      <c r="DA58" s="80">
        <f t="shared" si="342"/>
        <v>0</v>
      </c>
      <c r="DB58" s="80">
        <f t="shared" si="343"/>
        <v>0</v>
      </c>
      <c r="DC58" s="80">
        <f t="shared" si="344"/>
        <v>0</v>
      </c>
      <c r="DD58" s="80">
        <f t="shared" si="345"/>
        <v>0</v>
      </c>
      <c r="DE58" s="80">
        <f t="shared" si="346"/>
        <v>0</v>
      </c>
      <c r="DF58" s="80">
        <f t="shared" si="347"/>
        <v>0</v>
      </c>
      <c r="DG58" s="80">
        <f t="shared" si="348"/>
        <v>0</v>
      </c>
      <c r="DH58" s="80">
        <f t="shared" si="349"/>
        <v>0</v>
      </c>
      <c r="DI58" s="80">
        <f t="shared" si="350"/>
        <v>0</v>
      </c>
      <c r="DJ58" s="80">
        <f t="shared" si="351"/>
        <v>0</v>
      </c>
      <c r="DK58" s="80">
        <f t="shared" si="352"/>
        <v>0</v>
      </c>
      <c r="DL58" s="80">
        <f t="shared" si="353"/>
        <v>0</v>
      </c>
      <c r="DM58" s="80">
        <f t="shared" si="354"/>
        <v>0</v>
      </c>
      <c r="DN58" s="80">
        <f t="shared" si="355"/>
        <v>0</v>
      </c>
      <c r="DO58" s="80">
        <f t="shared" si="356"/>
        <v>0</v>
      </c>
      <c r="DP58" s="84">
        <f t="shared" si="357"/>
        <v>0</v>
      </c>
      <c r="DQ58" s="80">
        <f t="shared" si="358"/>
        <v>0</v>
      </c>
      <c r="DR58" s="80">
        <f t="shared" si="359"/>
        <v>0</v>
      </c>
      <c r="DS58" s="80">
        <f t="shared" si="360"/>
        <v>0</v>
      </c>
      <c r="DT58" s="80">
        <f t="shared" si="361"/>
        <v>0</v>
      </c>
      <c r="DU58" s="80">
        <f t="shared" si="362"/>
        <v>0</v>
      </c>
      <c r="DV58" s="80">
        <f t="shared" si="363"/>
        <v>0</v>
      </c>
      <c r="DW58" s="80">
        <f t="shared" si="364"/>
        <v>0</v>
      </c>
      <c r="DX58" s="80">
        <f t="shared" si="365"/>
        <v>0</v>
      </c>
      <c r="DY58" s="80">
        <f t="shared" si="366"/>
        <v>0</v>
      </c>
      <c r="DZ58" s="80">
        <f t="shared" si="367"/>
        <v>0</v>
      </c>
      <c r="EA58" s="80">
        <f t="shared" si="368"/>
        <v>0</v>
      </c>
      <c r="EB58" s="80">
        <f t="shared" si="369"/>
        <v>0</v>
      </c>
      <c r="EC58" s="80">
        <f t="shared" si="370"/>
        <v>0</v>
      </c>
      <c r="ED58" s="80">
        <f t="shared" si="371"/>
        <v>0</v>
      </c>
      <c r="EE58" s="80">
        <f t="shared" si="372"/>
        <v>0</v>
      </c>
      <c r="EF58" s="80">
        <f t="shared" si="373"/>
        <v>0</v>
      </c>
      <c r="EG58" s="80">
        <f t="shared" si="374"/>
        <v>0</v>
      </c>
      <c r="EH58" s="80">
        <f t="shared" si="375"/>
        <v>0</v>
      </c>
      <c r="EI58" s="80">
        <f t="shared" si="376"/>
        <v>0</v>
      </c>
      <c r="EJ58" s="80">
        <f t="shared" si="377"/>
        <v>0</v>
      </c>
      <c r="EK58" s="80">
        <f t="shared" si="378"/>
        <v>0</v>
      </c>
      <c r="EL58" s="80">
        <f t="shared" si="379"/>
        <v>0</v>
      </c>
      <c r="EM58" s="80">
        <f t="shared" si="380"/>
        <v>0</v>
      </c>
      <c r="EN58" s="80">
        <f t="shared" si="381"/>
        <v>0</v>
      </c>
      <c r="EO58" s="80">
        <f t="shared" si="382"/>
        <v>0</v>
      </c>
      <c r="EP58" s="80">
        <f t="shared" si="383"/>
        <v>0</v>
      </c>
      <c r="EQ58" s="80">
        <f t="shared" si="384"/>
        <v>0</v>
      </c>
      <c r="ER58" s="80">
        <f t="shared" si="385"/>
        <v>0</v>
      </c>
      <c r="ES58" s="80">
        <f t="shared" si="386"/>
        <v>0</v>
      </c>
      <c r="ET58" s="80">
        <f t="shared" si="387"/>
        <v>0</v>
      </c>
      <c r="EU58" s="80">
        <f t="shared" si="388"/>
        <v>0</v>
      </c>
      <c r="EV58" s="84">
        <f t="shared" si="389"/>
        <v>0</v>
      </c>
      <c r="EW58" s="84">
        <f t="shared" si="390"/>
        <v>0</v>
      </c>
      <c r="EX58" s="80">
        <f t="shared" si="391"/>
        <v>0</v>
      </c>
      <c r="EY58" s="80">
        <f t="shared" si="392"/>
        <v>0</v>
      </c>
      <c r="EZ58" s="80">
        <f t="shared" si="393"/>
        <v>0</v>
      </c>
      <c r="FA58" s="80">
        <f t="shared" si="394"/>
        <v>0</v>
      </c>
      <c r="FB58" s="80">
        <f t="shared" si="395"/>
        <v>0</v>
      </c>
      <c r="FC58" s="80">
        <f t="shared" si="396"/>
        <v>0</v>
      </c>
      <c r="FD58" s="80">
        <f t="shared" si="397"/>
        <v>0</v>
      </c>
      <c r="FE58" s="80">
        <f t="shared" si="398"/>
        <v>0</v>
      </c>
      <c r="FF58" s="80">
        <f t="shared" si="399"/>
        <v>0</v>
      </c>
      <c r="FG58" s="80">
        <f t="shared" si="400"/>
        <v>0</v>
      </c>
      <c r="FH58" s="80">
        <f t="shared" si="401"/>
        <v>0</v>
      </c>
      <c r="FI58" s="80">
        <f t="shared" si="402"/>
        <v>0</v>
      </c>
      <c r="FJ58" s="80">
        <f t="shared" si="403"/>
        <v>0</v>
      </c>
      <c r="FK58" s="80">
        <f t="shared" si="404"/>
        <v>0</v>
      </c>
      <c r="FL58" s="80">
        <f t="shared" si="405"/>
        <v>0</v>
      </c>
      <c r="FM58" s="80">
        <f t="shared" si="406"/>
        <v>0</v>
      </c>
      <c r="FN58" s="80">
        <f t="shared" si="407"/>
        <v>0</v>
      </c>
      <c r="FO58" s="80">
        <f t="shared" si="408"/>
        <v>0</v>
      </c>
      <c r="FP58" s="80">
        <f t="shared" si="409"/>
        <v>0</v>
      </c>
      <c r="FQ58" s="80">
        <f t="shared" si="410"/>
        <v>0</v>
      </c>
      <c r="FR58" s="80">
        <f t="shared" si="411"/>
        <v>0</v>
      </c>
      <c r="FS58" s="80">
        <f t="shared" si="412"/>
        <v>0</v>
      </c>
      <c r="FT58" s="80">
        <f t="shared" si="413"/>
        <v>0</v>
      </c>
      <c r="FU58" s="80">
        <f t="shared" si="414"/>
        <v>0</v>
      </c>
      <c r="FV58" s="80">
        <f t="shared" si="415"/>
        <v>0</v>
      </c>
      <c r="FW58" s="80">
        <f t="shared" si="416"/>
        <v>0</v>
      </c>
      <c r="FX58" s="80">
        <f t="shared" si="417"/>
        <v>0</v>
      </c>
      <c r="FY58" s="80">
        <f t="shared" si="418"/>
        <v>0</v>
      </c>
      <c r="FZ58" s="80">
        <f t="shared" si="419"/>
        <v>0</v>
      </c>
      <c r="GA58" s="80">
        <f t="shared" si="420"/>
        <v>0</v>
      </c>
      <c r="GB58" s="80">
        <f t="shared" si="421"/>
        <v>0</v>
      </c>
      <c r="GC58" s="84">
        <f t="shared" si="422"/>
        <v>0</v>
      </c>
      <c r="GD58" s="84">
        <f t="shared" si="423"/>
        <v>0</v>
      </c>
      <c r="GE58" s="80">
        <f t="shared" si="424"/>
        <v>0</v>
      </c>
      <c r="GF58" s="80">
        <f t="shared" si="425"/>
        <v>0</v>
      </c>
      <c r="GG58" s="80">
        <f t="shared" si="426"/>
        <v>0</v>
      </c>
      <c r="GH58" s="80">
        <f t="shared" si="427"/>
        <v>0</v>
      </c>
      <c r="GI58" s="80">
        <f t="shared" si="428"/>
        <v>0</v>
      </c>
      <c r="GJ58" s="80">
        <f t="shared" si="429"/>
        <v>0</v>
      </c>
      <c r="GK58" s="80">
        <f t="shared" si="430"/>
        <v>0</v>
      </c>
      <c r="GL58" s="80">
        <f t="shared" si="431"/>
        <v>0</v>
      </c>
      <c r="GM58" s="80">
        <f t="shared" si="432"/>
        <v>0</v>
      </c>
      <c r="GN58" s="80">
        <f t="shared" si="433"/>
        <v>0</v>
      </c>
      <c r="GO58" s="80">
        <f t="shared" si="434"/>
        <v>0</v>
      </c>
      <c r="GP58" s="80">
        <f t="shared" si="435"/>
        <v>0</v>
      </c>
      <c r="GQ58" s="80">
        <f t="shared" si="436"/>
        <v>0</v>
      </c>
      <c r="GR58" s="80">
        <f t="shared" si="437"/>
        <v>0</v>
      </c>
      <c r="GS58" s="80">
        <f t="shared" si="438"/>
        <v>0</v>
      </c>
      <c r="GT58" s="80">
        <f t="shared" si="439"/>
        <v>0</v>
      </c>
      <c r="GU58" s="80">
        <f t="shared" si="440"/>
        <v>0</v>
      </c>
      <c r="GV58" s="80">
        <f t="shared" si="441"/>
        <v>0</v>
      </c>
      <c r="GW58" s="80">
        <f t="shared" si="442"/>
        <v>0</v>
      </c>
      <c r="GX58" s="80">
        <f t="shared" si="443"/>
        <v>0</v>
      </c>
      <c r="GY58" s="80">
        <f t="shared" si="444"/>
        <v>0</v>
      </c>
      <c r="GZ58" s="80">
        <f t="shared" si="445"/>
        <v>0</v>
      </c>
      <c r="HA58" s="80">
        <f t="shared" si="446"/>
        <v>0</v>
      </c>
      <c r="HB58" s="80">
        <f t="shared" si="447"/>
        <v>0</v>
      </c>
      <c r="HC58" s="80">
        <f t="shared" si="448"/>
        <v>0</v>
      </c>
      <c r="HD58" s="80">
        <f t="shared" si="449"/>
        <v>0</v>
      </c>
      <c r="HE58" s="80">
        <f t="shared" si="450"/>
        <v>0</v>
      </c>
      <c r="HF58" s="80">
        <f t="shared" si="451"/>
        <v>0</v>
      </c>
      <c r="HG58" s="80">
        <f t="shared" si="452"/>
        <v>0</v>
      </c>
      <c r="HH58" s="80">
        <f t="shared" si="453"/>
        <v>0</v>
      </c>
      <c r="HI58" s="80">
        <f t="shared" si="454"/>
        <v>0</v>
      </c>
      <c r="HJ58" s="84">
        <f t="shared" si="455"/>
        <v>0</v>
      </c>
      <c r="HK58" s="95">
        <f t="shared" si="456"/>
        <v>0</v>
      </c>
      <c r="HL58" s="96"/>
      <c r="HM58" s="97"/>
    </row>
    <row r="59" ht="22.5" customHeight="1" spans="1:221">
      <c r="A59" s="27">
        <v>52</v>
      </c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56"/>
      <c r="AH59" s="57">
        <f t="shared" si="307"/>
        <v>0</v>
      </c>
      <c r="AI59" s="57">
        <f t="shared" si="308"/>
        <v>0</v>
      </c>
      <c r="AJ59" s="58">
        <f t="shared" si="309"/>
        <v>0</v>
      </c>
      <c r="AK59" s="59">
        <f t="shared" si="310"/>
        <v>0</v>
      </c>
      <c r="AL59" s="60">
        <f t="shared" si="311"/>
        <v>0</v>
      </c>
      <c r="AM59" s="60">
        <f t="shared" si="312"/>
        <v>0</v>
      </c>
      <c r="AN59" s="60">
        <f t="shared" si="313"/>
        <v>0</v>
      </c>
      <c r="AO59" s="60">
        <f t="shared" si="314"/>
        <v>0</v>
      </c>
      <c r="AP59" s="60">
        <f t="shared" si="315"/>
        <v>0</v>
      </c>
      <c r="AQ59" s="60">
        <f t="shared" si="316"/>
        <v>0</v>
      </c>
      <c r="AR59" s="60">
        <f t="shared" si="317"/>
        <v>0</v>
      </c>
      <c r="AS59" s="60">
        <f t="shared" si="318"/>
        <v>0</v>
      </c>
      <c r="AT59" s="60">
        <f t="shared" si="319"/>
        <v>0</v>
      </c>
      <c r="AU59" s="60">
        <f t="shared" si="320"/>
        <v>0</v>
      </c>
      <c r="AV59" s="60">
        <f t="shared" si="321"/>
        <v>0</v>
      </c>
      <c r="AW59" s="60">
        <f t="shared" si="322"/>
        <v>0</v>
      </c>
      <c r="AX59" s="60">
        <f t="shared" si="323"/>
        <v>0</v>
      </c>
      <c r="AY59" s="60"/>
      <c r="AZ59" s="74">
        <f t="shared" si="170"/>
        <v>0</v>
      </c>
      <c r="BA59" s="74">
        <f t="shared" si="171"/>
        <v>0</v>
      </c>
      <c r="BB59" s="74">
        <f t="shared" si="172"/>
        <v>0</v>
      </c>
      <c r="BC59" s="75">
        <f t="shared" si="173"/>
        <v>0</v>
      </c>
      <c r="BD59" s="76" t="str">
        <f>LOOKUP(C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59" s="76" t="str">
        <f>LOOKUP(D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59" s="76" t="str">
        <f>LOOKUP(E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59" s="76" t="str">
        <f>LOOKUP(F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59" s="76" t="str">
        <f>LOOKUP(G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59" s="76" t="str">
        <f>LOOKUP(H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59" s="76" t="str">
        <f>LOOKUP(I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59" s="76" t="str">
        <f>LOOKUP(J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59" s="76" t="str">
        <f>LOOKUP(K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59" s="76" t="str">
        <f>LOOKUP(L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59" s="76" t="str">
        <f>LOOKUP(M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59" s="76" t="str">
        <f>LOOKUP(N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59" s="76" t="str">
        <f>LOOKUP(O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59" s="76" t="str">
        <f>LOOKUP(P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59" s="76" t="str">
        <f>LOOKUP(Q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59" s="76" t="str">
        <f>LOOKUP(R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59" s="76" t="str">
        <f>LOOKUP(S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59" s="76" t="str">
        <f>LOOKUP(T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59" s="76" t="str">
        <f>LOOKUP(U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59" s="76" t="str">
        <f>LOOKUP(V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59" s="76" t="str">
        <f>LOOKUP(W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59" s="76" t="str">
        <f>LOOKUP(X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59" s="76" t="str">
        <f>LOOKUP(Y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59" s="76" t="str">
        <f>LOOKUP(Z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59" s="76" t="str">
        <f>LOOKUP(AA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59" s="76" t="str">
        <f>LOOKUP(AB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59" s="76" t="str">
        <f>LOOKUP(AC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59" s="76" t="str">
        <f>LOOKUP(AD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59" s="76" t="str">
        <f>LOOKUP(AE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59" s="76" t="str">
        <f>LOOKUP(AF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59" s="76" t="str">
        <f>LOOKUP(AG59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59" s="79">
        <f t="shared" si="324"/>
        <v>0</v>
      </c>
      <c r="CJ59" s="79">
        <f t="shared" si="325"/>
        <v>0</v>
      </c>
      <c r="CK59" s="80">
        <f t="shared" si="326"/>
        <v>0</v>
      </c>
      <c r="CL59" s="80">
        <f t="shared" si="327"/>
        <v>0</v>
      </c>
      <c r="CM59" s="80">
        <f t="shared" si="328"/>
        <v>0</v>
      </c>
      <c r="CN59" s="80">
        <f t="shared" si="329"/>
        <v>0</v>
      </c>
      <c r="CO59" s="80">
        <f t="shared" si="330"/>
        <v>0</v>
      </c>
      <c r="CP59" s="80">
        <f t="shared" si="331"/>
        <v>0</v>
      </c>
      <c r="CQ59" s="80">
        <f t="shared" si="332"/>
        <v>0</v>
      </c>
      <c r="CR59" s="80">
        <f t="shared" si="333"/>
        <v>0</v>
      </c>
      <c r="CS59" s="80">
        <f t="shared" si="334"/>
        <v>0</v>
      </c>
      <c r="CT59" s="80">
        <f t="shared" si="335"/>
        <v>0</v>
      </c>
      <c r="CU59" s="80">
        <f t="shared" si="336"/>
        <v>0</v>
      </c>
      <c r="CV59" s="80">
        <f t="shared" si="337"/>
        <v>0</v>
      </c>
      <c r="CW59" s="80">
        <f t="shared" si="338"/>
        <v>0</v>
      </c>
      <c r="CX59" s="80">
        <f t="shared" si="339"/>
        <v>0</v>
      </c>
      <c r="CY59" s="80">
        <f t="shared" si="340"/>
        <v>0</v>
      </c>
      <c r="CZ59" s="80">
        <f t="shared" si="341"/>
        <v>0</v>
      </c>
      <c r="DA59" s="80">
        <f t="shared" si="342"/>
        <v>0</v>
      </c>
      <c r="DB59" s="80">
        <f t="shared" si="343"/>
        <v>0</v>
      </c>
      <c r="DC59" s="80">
        <f t="shared" si="344"/>
        <v>0</v>
      </c>
      <c r="DD59" s="80">
        <f t="shared" si="345"/>
        <v>0</v>
      </c>
      <c r="DE59" s="80">
        <f t="shared" si="346"/>
        <v>0</v>
      </c>
      <c r="DF59" s="80">
        <f t="shared" si="347"/>
        <v>0</v>
      </c>
      <c r="DG59" s="80">
        <f t="shared" si="348"/>
        <v>0</v>
      </c>
      <c r="DH59" s="80">
        <f t="shared" si="349"/>
        <v>0</v>
      </c>
      <c r="DI59" s="80">
        <f t="shared" si="350"/>
        <v>0</v>
      </c>
      <c r="DJ59" s="80">
        <f t="shared" si="351"/>
        <v>0</v>
      </c>
      <c r="DK59" s="80">
        <f t="shared" si="352"/>
        <v>0</v>
      </c>
      <c r="DL59" s="80">
        <f t="shared" si="353"/>
        <v>0</v>
      </c>
      <c r="DM59" s="80">
        <f t="shared" si="354"/>
        <v>0</v>
      </c>
      <c r="DN59" s="80">
        <f t="shared" si="355"/>
        <v>0</v>
      </c>
      <c r="DO59" s="80">
        <f t="shared" si="356"/>
        <v>0</v>
      </c>
      <c r="DP59" s="84">
        <f t="shared" si="357"/>
        <v>0</v>
      </c>
      <c r="DQ59" s="80">
        <f t="shared" si="358"/>
        <v>0</v>
      </c>
      <c r="DR59" s="80">
        <f t="shared" si="359"/>
        <v>0</v>
      </c>
      <c r="DS59" s="80">
        <f t="shared" si="360"/>
        <v>0</v>
      </c>
      <c r="DT59" s="80">
        <f t="shared" si="361"/>
        <v>0</v>
      </c>
      <c r="DU59" s="80">
        <f t="shared" si="362"/>
        <v>0</v>
      </c>
      <c r="DV59" s="80">
        <f t="shared" si="363"/>
        <v>0</v>
      </c>
      <c r="DW59" s="80">
        <f t="shared" si="364"/>
        <v>0</v>
      </c>
      <c r="DX59" s="80">
        <f t="shared" si="365"/>
        <v>0</v>
      </c>
      <c r="DY59" s="80">
        <f t="shared" si="366"/>
        <v>0</v>
      </c>
      <c r="DZ59" s="80">
        <f t="shared" si="367"/>
        <v>0</v>
      </c>
      <c r="EA59" s="80">
        <f t="shared" si="368"/>
        <v>0</v>
      </c>
      <c r="EB59" s="80">
        <f t="shared" si="369"/>
        <v>0</v>
      </c>
      <c r="EC59" s="80">
        <f t="shared" si="370"/>
        <v>0</v>
      </c>
      <c r="ED59" s="80">
        <f t="shared" si="371"/>
        <v>0</v>
      </c>
      <c r="EE59" s="80">
        <f t="shared" si="372"/>
        <v>0</v>
      </c>
      <c r="EF59" s="80">
        <f t="shared" si="373"/>
        <v>0</v>
      </c>
      <c r="EG59" s="80">
        <f t="shared" si="374"/>
        <v>0</v>
      </c>
      <c r="EH59" s="80">
        <f t="shared" si="375"/>
        <v>0</v>
      </c>
      <c r="EI59" s="80">
        <f t="shared" si="376"/>
        <v>0</v>
      </c>
      <c r="EJ59" s="80">
        <f t="shared" si="377"/>
        <v>0</v>
      </c>
      <c r="EK59" s="80">
        <f t="shared" si="378"/>
        <v>0</v>
      </c>
      <c r="EL59" s="80">
        <f t="shared" si="379"/>
        <v>0</v>
      </c>
      <c r="EM59" s="80">
        <f t="shared" si="380"/>
        <v>0</v>
      </c>
      <c r="EN59" s="80">
        <f t="shared" si="381"/>
        <v>0</v>
      </c>
      <c r="EO59" s="80">
        <f t="shared" si="382"/>
        <v>0</v>
      </c>
      <c r="EP59" s="80">
        <f t="shared" si="383"/>
        <v>0</v>
      </c>
      <c r="EQ59" s="80">
        <f t="shared" si="384"/>
        <v>0</v>
      </c>
      <c r="ER59" s="80">
        <f t="shared" si="385"/>
        <v>0</v>
      </c>
      <c r="ES59" s="80">
        <f t="shared" si="386"/>
        <v>0</v>
      </c>
      <c r="ET59" s="80">
        <f t="shared" si="387"/>
        <v>0</v>
      </c>
      <c r="EU59" s="80">
        <f t="shared" si="388"/>
        <v>0</v>
      </c>
      <c r="EV59" s="84">
        <f t="shared" si="389"/>
        <v>0</v>
      </c>
      <c r="EW59" s="84">
        <f t="shared" si="390"/>
        <v>0</v>
      </c>
      <c r="EX59" s="80">
        <f t="shared" si="391"/>
        <v>0</v>
      </c>
      <c r="EY59" s="80">
        <f t="shared" si="392"/>
        <v>0</v>
      </c>
      <c r="EZ59" s="80">
        <f t="shared" si="393"/>
        <v>0</v>
      </c>
      <c r="FA59" s="80">
        <f t="shared" si="394"/>
        <v>0</v>
      </c>
      <c r="FB59" s="80">
        <f t="shared" si="395"/>
        <v>0</v>
      </c>
      <c r="FC59" s="80">
        <f t="shared" si="396"/>
        <v>0</v>
      </c>
      <c r="FD59" s="80">
        <f t="shared" si="397"/>
        <v>0</v>
      </c>
      <c r="FE59" s="80">
        <f t="shared" si="398"/>
        <v>0</v>
      </c>
      <c r="FF59" s="80">
        <f t="shared" si="399"/>
        <v>0</v>
      </c>
      <c r="FG59" s="80">
        <f t="shared" si="400"/>
        <v>0</v>
      </c>
      <c r="FH59" s="80">
        <f t="shared" si="401"/>
        <v>0</v>
      </c>
      <c r="FI59" s="80">
        <f t="shared" si="402"/>
        <v>0</v>
      </c>
      <c r="FJ59" s="80">
        <f t="shared" si="403"/>
        <v>0</v>
      </c>
      <c r="FK59" s="80">
        <f t="shared" si="404"/>
        <v>0</v>
      </c>
      <c r="FL59" s="80">
        <f t="shared" si="405"/>
        <v>0</v>
      </c>
      <c r="FM59" s="80">
        <f t="shared" si="406"/>
        <v>0</v>
      </c>
      <c r="FN59" s="80">
        <f t="shared" si="407"/>
        <v>0</v>
      </c>
      <c r="FO59" s="80">
        <f t="shared" si="408"/>
        <v>0</v>
      </c>
      <c r="FP59" s="80">
        <f t="shared" si="409"/>
        <v>0</v>
      </c>
      <c r="FQ59" s="80">
        <f t="shared" si="410"/>
        <v>0</v>
      </c>
      <c r="FR59" s="80">
        <f t="shared" si="411"/>
        <v>0</v>
      </c>
      <c r="FS59" s="80">
        <f t="shared" si="412"/>
        <v>0</v>
      </c>
      <c r="FT59" s="80">
        <f t="shared" si="413"/>
        <v>0</v>
      </c>
      <c r="FU59" s="80">
        <f t="shared" si="414"/>
        <v>0</v>
      </c>
      <c r="FV59" s="80">
        <f t="shared" si="415"/>
        <v>0</v>
      </c>
      <c r="FW59" s="80">
        <f t="shared" si="416"/>
        <v>0</v>
      </c>
      <c r="FX59" s="80">
        <f t="shared" si="417"/>
        <v>0</v>
      </c>
      <c r="FY59" s="80">
        <f t="shared" si="418"/>
        <v>0</v>
      </c>
      <c r="FZ59" s="80">
        <f t="shared" si="419"/>
        <v>0</v>
      </c>
      <c r="GA59" s="80">
        <f t="shared" si="420"/>
        <v>0</v>
      </c>
      <c r="GB59" s="80">
        <f t="shared" si="421"/>
        <v>0</v>
      </c>
      <c r="GC59" s="84">
        <f t="shared" si="422"/>
        <v>0</v>
      </c>
      <c r="GD59" s="84">
        <f t="shared" si="423"/>
        <v>0</v>
      </c>
      <c r="GE59" s="80">
        <f t="shared" si="424"/>
        <v>0</v>
      </c>
      <c r="GF59" s="80">
        <f t="shared" si="425"/>
        <v>0</v>
      </c>
      <c r="GG59" s="80">
        <f t="shared" si="426"/>
        <v>0</v>
      </c>
      <c r="GH59" s="80">
        <f t="shared" si="427"/>
        <v>0</v>
      </c>
      <c r="GI59" s="80">
        <f t="shared" si="428"/>
        <v>0</v>
      </c>
      <c r="GJ59" s="80">
        <f t="shared" si="429"/>
        <v>0</v>
      </c>
      <c r="GK59" s="80">
        <f t="shared" si="430"/>
        <v>0</v>
      </c>
      <c r="GL59" s="80">
        <f t="shared" si="431"/>
        <v>0</v>
      </c>
      <c r="GM59" s="80">
        <f t="shared" si="432"/>
        <v>0</v>
      </c>
      <c r="GN59" s="80">
        <f t="shared" si="433"/>
        <v>0</v>
      </c>
      <c r="GO59" s="80">
        <f t="shared" si="434"/>
        <v>0</v>
      </c>
      <c r="GP59" s="80">
        <f t="shared" si="435"/>
        <v>0</v>
      </c>
      <c r="GQ59" s="80">
        <f t="shared" si="436"/>
        <v>0</v>
      </c>
      <c r="GR59" s="80">
        <f t="shared" si="437"/>
        <v>0</v>
      </c>
      <c r="GS59" s="80">
        <f t="shared" si="438"/>
        <v>0</v>
      </c>
      <c r="GT59" s="80">
        <f t="shared" si="439"/>
        <v>0</v>
      </c>
      <c r="GU59" s="80">
        <f t="shared" si="440"/>
        <v>0</v>
      </c>
      <c r="GV59" s="80">
        <f t="shared" si="441"/>
        <v>0</v>
      </c>
      <c r="GW59" s="80">
        <f t="shared" si="442"/>
        <v>0</v>
      </c>
      <c r="GX59" s="80">
        <f t="shared" si="443"/>
        <v>0</v>
      </c>
      <c r="GY59" s="80">
        <f t="shared" si="444"/>
        <v>0</v>
      </c>
      <c r="GZ59" s="80">
        <f t="shared" si="445"/>
        <v>0</v>
      </c>
      <c r="HA59" s="80">
        <f t="shared" si="446"/>
        <v>0</v>
      </c>
      <c r="HB59" s="80">
        <f t="shared" si="447"/>
        <v>0</v>
      </c>
      <c r="HC59" s="80">
        <f t="shared" si="448"/>
        <v>0</v>
      </c>
      <c r="HD59" s="80">
        <f t="shared" si="449"/>
        <v>0</v>
      </c>
      <c r="HE59" s="80">
        <f t="shared" si="450"/>
        <v>0</v>
      </c>
      <c r="HF59" s="80">
        <f t="shared" si="451"/>
        <v>0</v>
      </c>
      <c r="HG59" s="80">
        <f t="shared" si="452"/>
        <v>0</v>
      </c>
      <c r="HH59" s="80">
        <f t="shared" si="453"/>
        <v>0</v>
      </c>
      <c r="HI59" s="80">
        <f t="shared" si="454"/>
        <v>0</v>
      </c>
      <c r="HJ59" s="84">
        <f t="shared" si="455"/>
        <v>0</v>
      </c>
      <c r="HK59" s="95">
        <f t="shared" si="456"/>
        <v>0</v>
      </c>
      <c r="HL59" s="96"/>
      <c r="HM59" s="97"/>
    </row>
    <row r="60" ht="22.5" customHeight="1" spans="1:221">
      <c r="A60" s="27">
        <v>53</v>
      </c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56"/>
      <c r="AH60" s="57">
        <f t="shared" si="307"/>
        <v>0</v>
      </c>
      <c r="AI60" s="57">
        <f t="shared" si="308"/>
        <v>0</v>
      </c>
      <c r="AJ60" s="58">
        <f t="shared" si="309"/>
        <v>0</v>
      </c>
      <c r="AK60" s="59">
        <f t="shared" si="310"/>
        <v>0</v>
      </c>
      <c r="AL60" s="60">
        <f t="shared" si="311"/>
        <v>0</v>
      </c>
      <c r="AM60" s="60">
        <f t="shared" si="312"/>
        <v>0</v>
      </c>
      <c r="AN60" s="60">
        <f t="shared" si="313"/>
        <v>0</v>
      </c>
      <c r="AO60" s="60">
        <f t="shared" si="314"/>
        <v>0</v>
      </c>
      <c r="AP60" s="60">
        <f t="shared" si="315"/>
        <v>0</v>
      </c>
      <c r="AQ60" s="60">
        <f t="shared" si="316"/>
        <v>0</v>
      </c>
      <c r="AR60" s="60">
        <f t="shared" si="317"/>
        <v>0</v>
      </c>
      <c r="AS60" s="60">
        <f t="shared" si="318"/>
        <v>0</v>
      </c>
      <c r="AT60" s="60">
        <f t="shared" si="319"/>
        <v>0</v>
      </c>
      <c r="AU60" s="60">
        <f t="shared" si="320"/>
        <v>0</v>
      </c>
      <c r="AV60" s="60">
        <f t="shared" si="321"/>
        <v>0</v>
      </c>
      <c r="AW60" s="60">
        <f t="shared" si="322"/>
        <v>0</v>
      </c>
      <c r="AX60" s="60">
        <f t="shared" si="323"/>
        <v>0</v>
      </c>
      <c r="AY60" s="60"/>
      <c r="AZ60" s="74">
        <f t="shared" si="170"/>
        <v>0</v>
      </c>
      <c r="BA60" s="74">
        <f t="shared" si="171"/>
        <v>0</v>
      </c>
      <c r="BB60" s="74">
        <f t="shared" si="172"/>
        <v>0</v>
      </c>
      <c r="BC60" s="75">
        <f t="shared" si="173"/>
        <v>0</v>
      </c>
      <c r="BD60" s="76" t="str">
        <f>LOOKUP(C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60" s="76" t="str">
        <f>LOOKUP(D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60" s="76" t="str">
        <f>LOOKUP(E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60" s="76" t="str">
        <f>LOOKUP(F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60" s="76" t="str">
        <f>LOOKUP(G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60" s="76" t="str">
        <f>LOOKUP(H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60" s="76" t="str">
        <f>LOOKUP(I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60" s="76" t="str">
        <f>LOOKUP(J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60" s="76" t="str">
        <f>LOOKUP(K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60" s="76" t="str">
        <f>LOOKUP(L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60" s="76" t="str">
        <f>LOOKUP(M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60" s="76" t="str">
        <f>LOOKUP(N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60" s="76" t="str">
        <f>LOOKUP(O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60" s="76" t="str">
        <f>LOOKUP(P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60" s="76" t="str">
        <f>LOOKUP(Q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60" s="76" t="str">
        <f>LOOKUP(R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60" s="76" t="str">
        <f>LOOKUP(S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60" s="76" t="str">
        <f>LOOKUP(T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60" s="76" t="str">
        <f>LOOKUP(U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60" s="76" t="str">
        <f>LOOKUP(V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60" s="76" t="str">
        <f>LOOKUP(W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60" s="76" t="str">
        <f>LOOKUP(X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60" s="76" t="str">
        <f>LOOKUP(Y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60" s="76" t="str">
        <f>LOOKUP(Z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60" s="76" t="str">
        <f>LOOKUP(AA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60" s="76" t="str">
        <f>LOOKUP(AB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60" s="76" t="str">
        <f>LOOKUP(AC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60" s="76" t="str">
        <f>LOOKUP(AD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60" s="76" t="str">
        <f>LOOKUP(AE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60" s="76" t="str">
        <f>LOOKUP(AF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60" s="76" t="str">
        <f>LOOKUP(AG60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60" s="79">
        <f t="shared" si="324"/>
        <v>0</v>
      </c>
      <c r="CJ60" s="79">
        <f t="shared" si="325"/>
        <v>0</v>
      </c>
      <c r="CK60" s="80">
        <f t="shared" si="326"/>
        <v>0</v>
      </c>
      <c r="CL60" s="80">
        <f t="shared" si="327"/>
        <v>0</v>
      </c>
      <c r="CM60" s="80">
        <f t="shared" si="328"/>
        <v>0</v>
      </c>
      <c r="CN60" s="80">
        <f t="shared" si="329"/>
        <v>0</v>
      </c>
      <c r="CO60" s="80">
        <f t="shared" si="330"/>
        <v>0</v>
      </c>
      <c r="CP60" s="80">
        <f t="shared" si="331"/>
        <v>0</v>
      </c>
      <c r="CQ60" s="80">
        <f t="shared" si="332"/>
        <v>0</v>
      </c>
      <c r="CR60" s="80">
        <f t="shared" si="333"/>
        <v>0</v>
      </c>
      <c r="CS60" s="80">
        <f t="shared" si="334"/>
        <v>0</v>
      </c>
      <c r="CT60" s="80">
        <f t="shared" si="335"/>
        <v>0</v>
      </c>
      <c r="CU60" s="80">
        <f t="shared" si="336"/>
        <v>0</v>
      </c>
      <c r="CV60" s="80">
        <f t="shared" si="337"/>
        <v>0</v>
      </c>
      <c r="CW60" s="80">
        <f t="shared" si="338"/>
        <v>0</v>
      </c>
      <c r="CX60" s="80">
        <f t="shared" si="339"/>
        <v>0</v>
      </c>
      <c r="CY60" s="80">
        <f t="shared" si="340"/>
        <v>0</v>
      </c>
      <c r="CZ60" s="80">
        <f t="shared" si="341"/>
        <v>0</v>
      </c>
      <c r="DA60" s="80">
        <f t="shared" si="342"/>
        <v>0</v>
      </c>
      <c r="DB60" s="80">
        <f t="shared" si="343"/>
        <v>0</v>
      </c>
      <c r="DC60" s="80">
        <f t="shared" si="344"/>
        <v>0</v>
      </c>
      <c r="DD60" s="80">
        <f t="shared" si="345"/>
        <v>0</v>
      </c>
      <c r="DE60" s="80">
        <f t="shared" si="346"/>
        <v>0</v>
      </c>
      <c r="DF60" s="80">
        <f t="shared" si="347"/>
        <v>0</v>
      </c>
      <c r="DG60" s="80">
        <f t="shared" si="348"/>
        <v>0</v>
      </c>
      <c r="DH60" s="80">
        <f t="shared" si="349"/>
        <v>0</v>
      </c>
      <c r="DI60" s="80">
        <f t="shared" si="350"/>
        <v>0</v>
      </c>
      <c r="DJ60" s="80">
        <f t="shared" si="351"/>
        <v>0</v>
      </c>
      <c r="DK60" s="80">
        <f t="shared" si="352"/>
        <v>0</v>
      </c>
      <c r="DL60" s="80">
        <f t="shared" si="353"/>
        <v>0</v>
      </c>
      <c r="DM60" s="80">
        <f t="shared" si="354"/>
        <v>0</v>
      </c>
      <c r="DN60" s="80">
        <f t="shared" si="355"/>
        <v>0</v>
      </c>
      <c r="DO60" s="80">
        <f t="shared" si="356"/>
        <v>0</v>
      </c>
      <c r="DP60" s="84">
        <f t="shared" si="357"/>
        <v>0</v>
      </c>
      <c r="DQ60" s="80">
        <f t="shared" si="358"/>
        <v>0</v>
      </c>
      <c r="DR60" s="80">
        <f t="shared" si="359"/>
        <v>0</v>
      </c>
      <c r="DS60" s="80">
        <f t="shared" si="360"/>
        <v>0</v>
      </c>
      <c r="DT60" s="80">
        <f t="shared" si="361"/>
        <v>0</v>
      </c>
      <c r="DU60" s="80">
        <f t="shared" si="362"/>
        <v>0</v>
      </c>
      <c r="DV60" s="80">
        <f t="shared" si="363"/>
        <v>0</v>
      </c>
      <c r="DW60" s="80">
        <f t="shared" si="364"/>
        <v>0</v>
      </c>
      <c r="DX60" s="80">
        <f t="shared" si="365"/>
        <v>0</v>
      </c>
      <c r="DY60" s="80">
        <f t="shared" si="366"/>
        <v>0</v>
      </c>
      <c r="DZ60" s="80">
        <f t="shared" si="367"/>
        <v>0</v>
      </c>
      <c r="EA60" s="80">
        <f t="shared" si="368"/>
        <v>0</v>
      </c>
      <c r="EB60" s="80">
        <f t="shared" si="369"/>
        <v>0</v>
      </c>
      <c r="EC60" s="80">
        <f t="shared" si="370"/>
        <v>0</v>
      </c>
      <c r="ED60" s="80">
        <f t="shared" si="371"/>
        <v>0</v>
      </c>
      <c r="EE60" s="80">
        <f t="shared" si="372"/>
        <v>0</v>
      </c>
      <c r="EF60" s="80">
        <f t="shared" si="373"/>
        <v>0</v>
      </c>
      <c r="EG60" s="80">
        <f t="shared" si="374"/>
        <v>0</v>
      </c>
      <c r="EH60" s="80">
        <f t="shared" si="375"/>
        <v>0</v>
      </c>
      <c r="EI60" s="80">
        <f t="shared" si="376"/>
        <v>0</v>
      </c>
      <c r="EJ60" s="80">
        <f t="shared" si="377"/>
        <v>0</v>
      </c>
      <c r="EK60" s="80">
        <f t="shared" si="378"/>
        <v>0</v>
      </c>
      <c r="EL60" s="80">
        <f t="shared" si="379"/>
        <v>0</v>
      </c>
      <c r="EM60" s="80">
        <f t="shared" si="380"/>
        <v>0</v>
      </c>
      <c r="EN60" s="80">
        <f t="shared" si="381"/>
        <v>0</v>
      </c>
      <c r="EO60" s="80">
        <f t="shared" si="382"/>
        <v>0</v>
      </c>
      <c r="EP60" s="80">
        <f t="shared" si="383"/>
        <v>0</v>
      </c>
      <c r="EQ60" s="80">
        <f t="shared" si="384"/>
        <v>0</v>
      </c>
      <c r="ER60" s="80">
        <f t="shared" si="385"/>
        <v>0</v>
      </c>
      <c r="ES60" s="80">
        <f t="shared" si="386"/>
        <v>0</v>
      </c>
      <c r="ET60" s="80">
        <f t="shared" si="387"/>
        <v>0</v>
      </c>
      <c r="EU60" s="80">
        <f t="shared" si="388"/>
        <v>0</v>
      </c>
      <c r="EV60" s="84">
        <f t="shared" si="389"/>
        <v>0</v>
      </c>
      <c r="EW60" s="84">
        <f t="shared" si="390"/>
        <v>0</v>
      </c>
      <c r="EX60" s="80">
        <f t="shared" si="391"/>
        <v>0</v>
      </c>
      <c r="EY60" s="80">
        <f t="shared" si="392"/>
        <v>0</v>
      </c>
      <c r="EZ60" s="80">
        <f t="shared" si="393"/>
        <v>0</v>
      </c>
      <c r="FA60" s="80">
        <f t="shared" si="394"/>
        <v>0</v>
      </c>
      <c r="FB60" s="80">
        <f t="shared" si="395"/>
        <v>0</v>
      </c>
      <c r="FC60" s="80">
        <f t="shared" si="396"/>
        <v>0</v>
      </c>
      <c r="FD60" s="80">
        <f t="shared" si="397"/>
        <v>0</v>
      </c>
      <c r="FE60" s="80">
        <f t="shared" si="398"/>
        <v>0</v>
      </c>
      <c r="FF60" s="80">
        <f t="shared" si="399"/>
        <v>0</v>
      </c>
      <c r="FG60" s="80">
        <f t="shared" si="400"/>
        <v>0</v>
      </c>
      <c r="FH60" s="80">
        <f t="shared" si="401"/>
        <v>0</v>
      </c>
      <c r="FI60" s="80">
        <f t="shared" si="402"/>
        <v>0</v>
      </c>
      <c r="FJ60" s="80">
        <f t="shared" si="403"/>
        <v>0</v>
      </c>
      <c r="FK60" s="80">
        <f t="shared" si="404"/>
        <v>0</v>
      </c>
      <c r="FL60" s="80">
        <f t="shared" si="405"/>
        <v>0</v>
      </c>
      <c r="FM60" s="80">
        <f t="shared" si="406"/>
        <v>0</v>
      </c>
      <c r="FN60" s="80">
        <f t="shared" si="407"/>
        <v>0</v>
      </c>
      <c r="FO60" s="80">
        <f t="shared" si="408"/>
        <v>0</v>
      </c>
      <c r="FP60" s="80">
        <f t="shared" si="409"/>
        <v>0</v>
      </c>
      <c r="FQ60" s="80">
        <f t="shared" si="410"/>
        <v>0</v>
      </c>
      <c r="FR60" s="80">
        <f t="shared" si="411"/>
        <v>0</v>
      </c>
      <c r="FS60" s="80">
        <f t="shared" si="412"/>
        <v>0</v>
      </c>
      <c r="FT60" s="80">
        <f t="shared" si="413"/>
        <v>0</v>
      </c>
      <c r="FU60" s="80">
        <f t="shared" si="414"/>
        <v>0</v>
      </c>
      <c r="FV60" s="80">
        <f t="shared" si="415"/>
        <v>0</v>
      </c>
      <c r="FW60" s="80">
        <f t="shared" si="416"/>
        <v>0</v>
      </c>
      <c r="FX60" s="80">
        <f t="shared" si="417"/>
        <v>0</v>
      </c>
      <c r="FY60" s="80">
        <f t="shared" si="418"/>
        <v>0</v>
      </c>
      <c r="FZ60" s="80">
        <f t="shared" si="419"/>
        <v>0</v>
      </c>
      <c r="GA60" s="80">
        <f t="shared" si="420"/>
        <v>0</v>
      </c>
      <c r="GB60" s="80">
        <f t="shared" si="421"/>
        <v>0</v>
      </c>
      <c r="GC60" s="84">
        <f t="shared" si="422"/>
        <v>0</v>
      </c>
      <c r="GD60" s="84">
        <f t="shared" si="423"/>
        <v>0</v>
      </c>
      <c r="GE60" s="80">
        <f t="shared" si="424"/>
        <v>0</v>
      </c>
      <c r="GF60" s="80">
        <f t="shared" si="425"/>
        <v>0</v>
      </c>
      <c r="GG60" s="80">
        <f t="shared" si="426"/>
        <v>0</v>
      </c>
      <c r="GH60" s="80">
        <f t="shared" si="427"/>
        <v>0</v>
      </c>
      <c r="GI60" s="80">
        <f t="shared" si="428"/>
        <v>0</v>
      </c>
      <c r="GJ60" s="80">
        <f t="shared" si="429"/>
        <v>0</v>
      </c>
      <c r="GK60" s="80">
        <f t="shared" si="430"/>
        <v>0</v>
      </c>
      <c r="GL60" s="80">
        <f t="shared" si="431"/>
        <v>0</v>
      </c>
      <c r="GM60" s="80">
        <f t="shared" si="432"/>
        <v>0</v>
      </c>
      <c r="GN60" s="80">
        <f t="shared" si="433"/>
        <v>0</v>
      </c>
      <c r="GO60" s="80">
        <f t="shared" si="434"/>
        <v>0</v>
      </c>
      <c r="GP60" s="80">
        <f t="shared" si="435"/>
        <v>0</v>
      </c>
      <c r="GQ60" s="80">
        <f t="shared" si="436"/>
        <v>0</v>
      </c>
      <c r="GR60" s="80">
        <f t="shared" si="437"/>
        <v>0</v>
      </c>
      <c r="GS60" s="80">
        <f t="shared" si="438"/>
        <v>0</v>
      </c>
      <c r="GT60" s="80">
        <f t="shared" si="439"/>
        <v>0</v>
      </c>
      <c r="GU60" s="80">
        <f t="shared" si="440"/>
        <v>0</v>
      </c>
      <c r="GV60" s="80">
        <f t="shared" si="441"/>
        <v>0</v>
      </c>
      <c r="GW60" s="80">
        <f t="shared" si="442"/>
        <v>0</v>
      </c>
      <c r="GX60" s="80">
        <f t="shared" si="443"/>
        <v>0</v>
      </c>
      <c r="GY60" s="80">
        <f t="shared" si="444"/>
        <v>0</v>
      </c>
      <c r="GZ60" s="80">
        <f t="shared" si="445"/>
        <v>0</v>
      </c>
      <c r="HA60" s="80">
        <f t="shared" si="446"/>
        <v>0</v>
      </c>
      <c r="HB60" s="80">
        <f t="shared" si="447"/>
        <v>0</v>
      </c>
      <c r="HC60" s="80">
        <f t="shared" si="448"/>
        <v>0</v>
      </c>
      <c r="HD60" s="80">
        <f t="shared" si="449"/>
        <v>0</v>
      </c>
      <c r="HE60" s="80">
        <f t="shared" si="450"/>
        <v>0</v>
      </c>
      <c r="HF60" s="80">
        <f t="shared" si="451"/>
        <v>0</v>
      </c>
      <c r="HG60" s="80">
        <f t="shared" si="452"/>
        <v>0</v>
      </c>
      <c r="HH60" s="80">
        <f t="shared" si="453"/>
        <v>0</v>
      </c>
      <c r="HI60" s="80">
        <f t="shared" si="454"/>
        <v>0</v>
      </c>
      <c r="HJ60" s="84">
        <f t="shared" si="455"/>
        <v>0</v>
      </c>
      <c r="HK60" s="95">
        <f t="shared" si="456"/>
        <v>0</v>
      </c>
      <c r="HL60" s="96"/>
      <c r="HM60" s="97"/>
    </row>
    <row r="61" ht="22.5" customHeight="1" spans="1:221">
      <c r="A61" s="27">
        <v>54</v>
      </c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56"/>
      <c r="AH61" s="57">
        <f t="shared" si="307"/>
        <v>0</v>
      </c>
      <c r="AI61" s="57">
        <f t="shared" si="308"/>
        <v>0</v>
      </c>
      <c r="AJ61" s="58">
        <f t="shared" si="309"/>
        <v>0</v>
      </c>
      <c r="AK61" s="59">
        <f t="shared" si="310"/>
        <v>0</v>
      </c>
      <c r="AL61" s="60">
        <f t="shared" si="311"/>
        <v>0</v>
      </c>
      <c r="AM61" s="60">
        <f t="shared" si="312"/>
        <v>0</v>
      </c>
      <c r="AN61" s="60">
        <f t="shared" si="313"/>
        <v>0</v>
      </c>
      <c r="AO61" s="60">
        <f t="shared" si="314"/>
        <v>0</v>
      </c>
      <c r="AP61" s="60">
        <f t="shared" si="315"/>
        <v>0</v>
      </c>
      <c r="AQ61" s="60">
        <f t="shared" si="316"/>
        <v>0</v>
      </c>
      <c r="AR61" s="60">
        <f t="shared" si="317"/>
        <v>0</v>
      </c>
      <c r="AS61" s="60">
        <f t="shared" si="318"/>
        <v>0</v>
      </c>
      <c r="AT61" s="60">
        <f t="shared" si="319"/>
        <v>0</v>
      </c>
      <c r="AU61" s="60">
        <f t="shared" si="320"/>
        <v>0</v>
      </c>
      <c r="AV61" s="60">
        <f t="shared" si="321"/>
        <v>0</v>
      </c>
      <c r="AW61" s="60">
        <f t="shared" si="322"/>
        <v>0</v>
      </c>
      <c r="AX61" s="60">
        <f t="shared" si="323"/>
        <v>0</v>
      </c>
      <c r="AY61" s="60"/>
      <c r="AZ61" s="74">
        <f t="shared" si="170"/>
        <v>0</v>
      </c>
      <c r="BA61" s="74">
        <f t="shared" si="171"/>
        <v>0</v>
      </c>
      <c r="BB61" s="74">
        <f t="shared" si="172"/>
        <v>0</v>
      </c>
      <c r="BC61" s="75">
        <f t="shared" si="173"/>
        <v>0</v>
      </c>
      <c r="BD61" s="76" t="str">
        <f>LOOKUP(C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61" s="76" t="str">
        <f>LOOKUP(D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61" s="76" t="str">
        <f>LOOKUP(E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61" s="76" t="str">
        <f>LOOKUP(F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61" s="76" t="str">
        <f>LOOKUP(G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61" s="76" t="str">
        <f>LOOKUP(H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61" s="76" t="str">
        <f>LOOKUP(I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61" s="76" t="str">
        <f>LOOKUP(J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61" s="76" t="str">
        <f>LOOKUP(K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61" s="76" t="str">
        <f>LOOKUP(L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61" s="76" t="str">
        <f>LOOKUP(M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61" s="76" t="str">
        <f>LOOKUP(N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61" s="76" t="str">
        <f>LOOKUP(O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61" s="76" t="str">
        <f>LOOKUP(P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61" s="76" t="str">
        <f>LOOKUP(Q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61" s="76" t="str">
        <f>LOOKUP(R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61" s="76" t="str">
        <f>LOOKUP(S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61" s="76" t="str">
        <f>LOOKUP(T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61" s="76" t="str">
        <f>LOOKUP(U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61" s="76" t="str">
        <f>LOOKUP(V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61" s="76" t="str">
        <f>LOOKUP(W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61" s="76" t="str">
        <f>LOOKUP(X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61" s="76" t="str">
        <f>LOOKUP(Y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61" s="76" t="str">
        <f>LOOKUP(Z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61" s="76" t="str">
        <f>LOOKUP(AA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61" s="76" t="str">
        <f>LOOKUP(AB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61" s="76" t="str">
        <f>LOOKUP(AC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61" s="76" t="str">
        <f>LOOKUP(AD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61" s="76" t="str">
        <f>LOOKUP(AE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61" s="76" t="str">
        <f>LOOKUP(AF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61" s="76" t="str">
        <f>LOOKUP(AG61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61" s="79">
        <f t="shared" si="324"/>
        <v>0</v>
      </c>
      <c r="CJ61" s="79">
        <f t="shared" si="325"/>
        <v>0</v>
      </c>
      <c r="CK61" s="80">
        <f t="shared" si="326"/>
        <v>0</v>
      </c>
      <c r="CL61" s="80">
        <f t="shared" si="327"/>
        <v>0</v>
      </c>
      <c r="CM61" s="80">
        <f t="shared" si="328"/>
        <v>0</v>
      </c>
      <c r="CN61" s="80">
        <f t="shared" si="329"/>
        <v>0</v>
      </c>
      <c r="CO61" s="80">
        <f t="shared" si="330"/>
        <v>0</v>
      </c>
      <c r="CP61" s="80">
        <f t="shared" si="331"/>
        <v>0</v>
      </c>
      <c r="CQ61" s="80">
        <f t="shared" si="332"/>
        <v>0</v>
      </c>
      <c r="CR61" s="80">
        <f t="shared" si="333"/>
        <v>0</v>
      </c>
      <c r="CS61" s="80">
        <f t="shared" si="334"/>
        <v>0</v>
      </c>
      <c r="CT61" s="80">
        <f t="shared" si="335"/>
        <v>0</v>
      </c>
      <c r="CU61" s="80">
        <f t="shared" si="336"/>
        <v>0</v>
      </c>
      <c r="CV61" s="80">
        <f t="shared" si="337"/>
        <v>0</v>
      </c>
      <c r="CW61" s="80">
        <f t="shared" si="338"/>
        <v>0</v>
      </c>
      <c r="CX61" s="80">
        <f t="shared" si="339"/>
        <v>0</v>
      </c>
      <c r="CY61" s="80">
        <f t="shared" si="340"/>
        <v>0</v>
      </c>
      <c r="CZ61" s="80">
        <f t="shared" si="341"/>
        <v>0</v>
      </c>
      <c r="DA61" s="80">
        <f t="shared" si="342"/>
        <v>0</v>
      </c>
      <c r="DB61" s="80">
        <f t="shared" si="343"/>
        <v>0</v>
      </c>
      <c r="DC61" s="80">
        <f t="shared" si="344"/>
        <v>0</v>
      </c>
      <c r="DD61" s="80">
        <f t="shared" si="345"/>
        <v>0</v>
      </c>
      <c r="DE61" s="80">
        <f t="shared" si="346"/>
        <v>0</v>
      </c>
      <c r="DF61" s="80">
        <f t="shared" si="347"/>
        <v>0</v>
      </c>
      <c r="DG61" s="80">
        <f t="shared" si="348"/>
        <v>0</v>
      </c>
      <c r="DH61" s="80">
        <f t="shared" si="349"/>
        <v>0</v>
      </c>
      <c r="DI61" s="80">
        <f t="shared" si="350"/>
        <v>0</v>
      </c>
      <c r="DJ61" s="80">
        <f t="shared" si="351"/>
        <v>0</v>
      </c>
      <c r="DK61" s="80">
        <f t="shared" si="352"/>
        <v>0</v>
      </c>
      <c r="DL61" s="80">
        <f t="shared" si="353"/>
        <v>0</v>
      </c>
      <c r="DM61" s="80">
        <f t="shared" si="354"/>
        <v>0</v>
      </c>
      <c r="DN61" s="80">
        <f t="shared" si="355"/>
        <v>0</v>
      </c>
      <c r="DO61" s="80">
        <f t="shared" si="356"/>
        <v>0</v>
      </c>
      <c r="DP61" s="84">
        <f t="shared" si="357"/>
        <v>0</v>
      </c>
      <c r="DQ61" s="80">
        <f t="shared" si="358"/>
        <v>0</v>
      </c>
      <c r="DR61" s="80">
        <f t="shared" si="359"/>
        <v>0</v>
      </c>
      <c r="DS61" s="80">
        <f t="shared" si="360"/>
        <v>0</v>
      </c>
      <c r="DT61" s="80">
        <f t="shared" si="361"/>
        <v>0</v>
      </c>
      <c r="DU61" s="80">
        <f t="shared" si="362"/>
        <v>0</v>
      </c>
      <c r="DV61" s="80">
        <f t="shared" si="363"/>
        <v>0</v>
      </c>
      <c r="DW61" s="80">
        <f t="shared" si="364"/>
        <v>0</v>
      </c>
      <c r="DX61" s="80">
        <f t="shared" si="365"/>
        <v>0</v>
      </c>
      <c r="DY61" s="80">
        <f t="shared" si="366"/>
        <v>0</v>
      </c>
      <c r="DZ61" s="80">
        <f t="shared" si="367"/>
        <v>0</v>
      </c>
      <c r="EA61" s="80">
        <f t="shared" si="368"/>
        <v>0</v>
      </c>
      <c r="EB61" s="80">
        <f t="shared" si="369"/>
        <v>0</v>
      </c>
      <c r="EC61" s="80">
        <f t="shared" si="370"/>
        <v>0</v>
      </c>
      <c r="ED61" s="80">
        <f t="shared" si="371"/>
        <v>0</v>
      </c>
      <c r="EE61" s="80">
        <f t="shared" si="372"/>
        <v>0</v>
      </c>
      <c r="EF61" s="80">
        <f t="shared" si="373"/>
        <v>0</v>
      </c>
      <c r="EG61" s="80">
        <f t="shared" si="374"/>
        <v>0</v>
      </c>
      <c r="EH61" s="80">
        <f t="shared" si="375"/>
        <v>0</v>
      </c>
      <c r="EI61" s="80">
        <f t="shared" si="376"/>
        <v>0</v>
      </c>
      <c r="EJ61" s="80">
        <f t="shared" si="377"/>
        <v>0</v>
      </c>
      <c r="EK61" s="80">
        <f t="shared" si="378"/>
        <v>0</v>
      </c>
      <c r="EL61" s="80">
        <f t="shared" si="379"/>
        <v>0</v>
      </c>
      <c r="EM61" s="80">
        <f t="shared" si="380"/>
        <v>0</v>
      </c>
      <c r="EN61" s="80">
        <f t="shared" si="381"/>
        <v>0</v>
      </c>
      <c r="EO61" s="80">
        <f t="shared" si="382"/>
        <v>0</v>
      </c>
      <c r="EP61" s="80">
        <f t="shared" si="383"/>
        <v>0</v>
      </c>
      <c r="EQ61" s="80">
        <f t="shared" si="384"/>
        <v>0</v>
      </c>
      <c r="ER61" s="80">
        <f t="shared" si="385"/>
        <v>0</v>
      </c>
      <c r="ES61" s="80">
        <f t="shared" si="386"/>
        <v>0</v>
      </c>
      <c r="ET61" s="80">
        <f t="shared" si="387"/>
        <v>0</v>
      </c>
      <c r="EU61" s="80">
        <f t="shared" si="388"/>
        <v>0</v>
      </c>
      <c r="EV61" s="84">
        <f t="shared" si="389"/>
        <v>0</v>
      </c>
      <c r="EW61" s="84">
        <f t="shared" si="390"/>
        <v>0</v>
      </c>
      <c r="EX61" s="80">
        <f t="shared" si="391"/>
        <v>0</v>
      </c>
      <c r="EY61" s="80">
        <f t="shared" si="392"/>
        <v>0</v>
      </c>
      <c r="EZ61" s="80">
        <f t="shared" si="393"/>
        <v>0</v>
      </c>
      <c r="FA61" s="80">
        <f t="shared" si="394"/>
        <v>0</v>
      </c>
      <c r="FB61" s="80">
        <f t="shared" si="395"/>
        <v>0</v>
      </c>
      <c r="FC61" s="80">
        <f t="shared" si="396"/>
        <v>0</v>
      </c>
      <c r="FD61" s="80">
        <f t="shared" si="397"/>
        <v>0</v>
      </c>
      <c r="FE61" s="80">
        <f t="shared" si="398"/>
        <v>0</v>
      </c>
      <c r="FF61" s="80">
        <f t="shared" si="399"/>
        <v>0</v>
      </c>
      <c r="FG61" s="80">
        <f t="shared" si="400"/>
        <v>0</v>
      </c>
      <c r="FH61" s="80">
        <f t="shared" si="401"/>
        <v>0</v>
      </c>
      <c r="FI61" s="80">
        <f t="shared" si="402"/>
        <v>0</v>
      </c>
      <c r="FJ61" s="80">
        <f t="shared" si="403"/>
        <v>0</v>
      </c>
      <c r="FK61" s="80">
        <f t="shared" si="404"/>
        <v>0</v>
      </c>
      <c r="FL61" s="80">
        <f t="shared" si="405"/>
        <v>0</v>
      </c>
      <c r="FM61" s="80">
        <f t="shared" si="406"/>
        <v>0</v>
      </c>
      <c r="FN61" s="80">
        <f t="shared" si="407"/>
        <v>0</v>
      </c>
      <c r="FO61" s="80">
        <f t="shared" si="408"/>
        <v>0</v>
      </c>
      <c r="FP61" s="80">
        <f t="shared" si="409"/>
        <v>0</v>
      </c>
      <c r="FQ61" s="80">
        <f t="shared" si="410"/>
        <v>0</v>
      </c>
      <c r="FR61" s="80">
        <f t="shared" si="411"/>
        <v>0</v>
      </c>
      <c r="FS61" s="80">
        <f t="shared" si="412"/>
        <v>0</v>
      </c>
      <c r="FT61" s="80">
        <f t="shared" si="413"/>
        <v>0</v>
      </c>
      <c r="FU61" s="80">
        <f t="shared" si="414"/>
        <v>0</v>
      </c>
      <c r="FV61" s="80">
        <f t="shared" si="415"/>
        <v>0</v>
      </c>
      <c r="FW61" s="80">
        <f t="shared" si="416"/>
        <v>0</v>
      </c>
      <c r="FX61" s="80">
        <f t="shared" si="417"/>
        <v>0</v>
      </c>
      <c r="FY61" s="80">
        <f t="shared" si="418"/>
        <v>0</v>
      </c>
      <c r="FZ61" s="80">
        <f t="shared" si="419"/>
        <v>0</v>
      </c>
      <c r="GA61" s="80">
        <f t="shared" si="420"/>
        <v>0</v>
      </c>
      <c r="GB61" s="80">
        <f t="shared" si="421"/>
        <v>0</v>
      </c>
      <c r="GC61" s="84">
        <f t="shared" si="422"/>
        <v>0</v>
      </c>
      <c r="GD61" s="84">
        <f t="shared" si="423"/>
        <v>0</v>
      </c>
      <c r="GE61" s="80">
        <f t="shared" si="424"/>
        <v>0</v>
      </c>
      <c r="GF61" s="80">
        <f t="shared" si="425"/>
        <v>0</v>
      </c>
      <c r="GG61" s="80">
        <f t="shared" si="426"/>
        <v>0</v>
      </c>
      <c r="GH61" s="80">
        <f t="shared" si="427"/>
        <v>0</v>
      </c>
      <c r="GI61" s="80">
        <f t="shared" si="428"/>
        <v>0</v>
      </c>
      <c r="GJ61" s="80">
        <f t="shared" si="429"/>
        <v>0</v>
      </c>
      <c r="GK61" s="80">
        <f t="shared" si="430"/>
        <v>0</v>
      </c>
      <c r="GL61" s="80">
        <f t="shared" si="431"/>
        <v>0</v>
      </c>
      <c r="GM61" s="80">
        <f t="shared" si="432"/>
        <v>0</v>
      </c>
      <c r="GN61" s="80">
        <f t="shared" si="433"/>
        <v>0</v>
      </c>
      <c r="GO61" s="80">
        <f t="shared" si="434"/>
        <v>0</v>
      </c>
      <c r="GP61" s="80">
        <f t="shared" si="435"/>
        <v>0</v>
      </c>
      <c r="GQ61" s="80">
        <f t="shared" si="436"/>
        <v>0</v>
      </c>
      <c r="GR61" s="80">
        <f t="shared" si="437"/>
        <v>0</v>
      </c>
      <c r="GS61" s="80">
        <f t="shared" si="438"/>
        <v>0</v>
      </c>
      <c r="GT61" s="80">
        <f t="shared" si="439"/>
        <v>0</v>
      </c>
      <c r="GU61" s="80">
        <f t="shared" si="440"/>
        <v>0</v>
      </c>
      <c r="GV61" s="80">
        <f t="shared" si="441"/>
        <v>0</v>
      </c>
      <c r="GW61" s="80">
        <f t="shared" si="442"/>
        <v>0</v>
      </c>
      <c r="GX61" s="80">
        <f t="shared" si="443"/>
        <v>0</v>
      </c>
      <c r="GY61" s="80">
        <f t="shared" si="444"/>
        <v>0</v>
      </c>
      <c r="GZ61" s="80">
        <f t="shared" si="445"/>
        <v>0</v>
      </c>
      <c r="HA61" s="80">
        <f t="shared" si="446"/>
        <v>0</v>
      </c>
      <c r="HB61" s="80">
        <f t="shared" si="447"/>
        <v>0</v>
      </c>
      <c r="HC61" s="80">
        <f t="shared" si="448"/>
        <v>0</v>
      </c>
      <c r="HD61" s="80">
        <f t="shared" si="449"/>
        <v>0</v>
      </c>
      <c r="HE61" s="80">
        <f t="shared" si="450"/>
        <v>0</v>
      </c>
      <c r="HF61" s="80">
        <f t="shared" si="451"/>
        <v>0</v>
      </c>
      <c r="HG61" s="80">
        <f t="shared" si="452"/>
        <v>0</v>
      </c>
      <c r="HH61" s="80">
        <f t="shared" si="453"/>
        <v>0</v>
      </c>
      <c r="HI61" s="80">
        <f t="shared" si="454"/>
        <v>0</v>
      </c>
      <c r="HJ61" s="84">
        <f t="shared" si="455"/>
        <v>0</v>
      </c>
      <c r="HK61" s="95">
        <f t="shared" si="456"/>
        <v>0</v>
      </c>
      <c r="HL61" s="96"/>
      <c r="HM61" s="97"/>
    </row>
    <row r="62" ht="22.5" customHeight="1" spans="1:221">
      <c r="A62" s="27">
        <v>55</v>
      </c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6"/>
      <c r="AH62" s="57">
        <f t="shared" si="307"/>
        <v>0</v>
      </c>
      <c r="AI62" s="57">
        <f t="shared" si="308"/>
        <v>0</v>
      </c>
      <c r="AJ62" s="58">
        <f t="shared" si="309"/>
        <v>0</v>
      </c>
      <c r="AK62" s="59">
        <f t="shared" si="310"/>
        <v>0</v>
      </c>
      <c r="AL62" s="60">
        <f t="shared" si="311"/>
        <v>0</v>
      </c>
      <c r="AM62" s="60">
        <f t="shared" si="312"/>
        <v>0</v>
      </c>
      <c r="AN62" s="60">
        <f t="shared" si="313"/>
        <v>0</v>
      </c>
      <c r="AO62" s="60">
        <f t="shared" si="314"/>
        <v>0</v>
      </c>
      <c r="AP62" s="60">
        <f t="shared" si="315"/>
        <v>0</v>
      </c>
      <c r="AQ62" s="60">
        <f t="shared" si="316"/>
        <v>0</v>
      </c>
      <c r="AR62" s="60">
        <f t="shared" si="317"/>
        <v>0</v>
      </c>
      <c r="AS62" s="60">
        <f t="shared" si="318"/>
        <v>0</v>
      </c>
      <c r="AT62" s="60">
        <f t="shared" si="319"/>
        <v>0</v>
      </c>
      <c r="AU62" s="60">
        <f t="shared" si="320"/>
        <v>0</v>
      </c>
      <c r="AV62" s="60">
        <f t="shared" si="321"/>
        <v>0</v>
      </c>
      <c r="AW62" s="60">
        <f t="shared" si="322"/>
        <v>0</v>
      </c>
      <c r="AX62" s="60">
        <f t="shared" si="323"/>
        <v>0</v>
      </c>
      <c r="AY62" s="60"/>
      <c r="AZ62" s="74">
        <f t="shared" si="170"/>
        <v>0</v>
      </c>
      <c r="BA62" s="74">
        <f t="shared" si="171"/>
        <v>0</v>
      </c>
      <c r="BB62" s="74">
        <f t="shared" si="172"/>
        <v>0</v>
      </c>
      <c r="BC62" s="75">
        <f t="shared" si="173"/>
        <v>0</v>
      </c>
      <c r="BD62" s="76" t="str">
        <f>LOOKUP(C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62" s="76" t="str">
        <f>LOOKUP(D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62" s="76" t="str">
        <f>LOOKUP(E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62" s="76" t="str">
        <f>LOOKUP(F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62" s="76" t="str">
        <f>LOOKUP(G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62" s="76" t="str">
        <f>LOOKUP(H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62" s="76" t="str">
        <f>LOOKUP(I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62" s="76" t="str">
        <f>LOOKUP(J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62" s="76" t="str">
        <f>LOOKUP(K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62" s="76" t="str">
        <f>LOOKUP(L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62" s="76" t="str">
        <f>LOOKUP(M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62" s="76" t="str">
        <f>LOOKUP(N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62" s="76" t="str">
        <f>LOOKUP(O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62" s="76" t="str">
        <f>LOOKUP(P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62" s="76" t="str">
        <f>LOOKUP(Q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62" s="76" t="str">
        <f>LOOKUP(R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62" s="76" t="str">
        <f>LOOKUP(S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62" s="76" t="str">
        <f>LOOKUP(T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62" s="76" t="str">
        <f>LOOKUP(U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62" s="76" t="str">
        <f>LOOKUP(V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62" s="76" t="str">
        <f>LOOKUP(W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62" s="76" t="str">
        <f>LOOKUP(X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62" s="76" t="str">
        <f>LOOKUP(Y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62" s="76" t="str">
        <f>LOOKUP(Z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62" s="76" t="str">
        <f>LOOKUP(AA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62" s="76" t="str">
        <f>LOOKUP(AB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62" s="76" t="str">
        <f>LOOKUP(AC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62" s="76" t="str">
        <f>LOOKUP(AD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62" s="76" t="str">
        <f>LOOKUP(AE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62" s="76" t="str">
        <f>LOOKUP(AF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62" s="76" t="str">
        <f>LOOKUP(AG62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62" s="79">
        <f t="shared" si="324"/>
        <v>0</v>
      </c>
      <c r="CJ62" s="79">
        <f t="shared" si="325"/>
        <v>0</v>
      </c>
      <c r="CK62" s="80">
        <f t="shared" si="326"/>
        <v>0</v>
      </c>
      <c r="CL62" s="80">
        <f t="shared" si="327"/>
        <v>0</v>
      </c>
      <c r="CM62" s="80">
        <f t="shared" si="328"/>
        <v>0</v>
      </c>
      <c r="CN62" s="80">
        <f t="shared" si="329"/>
        <v>0</v>
      </c>
      <c r="CO62" s="80">
        <f t="shared" si="330"/>
        <v>0</v>
      </c>
      <c r="CP62" s="80">
        <f t="shared" si="331"/>
        <v>0</v>
      </c>
      <c r="CQ62" s="80">
        <f t="shared" si="332"/>
        <v>0</v>
      </c>
      <c r="CR62" s="80">
        <f t="shared" si="333"/>
        <v>0</v>
      </c>
      <c r="CS62" s="80">
        <f t="shared" si="334"/>
        <v>0</v>
      </c>
      <c r="CT62" s="80">
        <f t="shared" si="335"/>
        <v>0</v>
      </c>
      <c r="CU62" s="80">
        <f t="shared" si="336"/>
        <v>0</v>
      </c>
      <c r="CV62" s="80">
        <f t="shared" si="337"/>
        <v>0</v>
      </c>
      <c r="CW62" s="80">
        <f t="shared" si="338"/>
        <v>0</v>
      </c>
      <c r="CX62" s="80">
        <f t="shared" si="339"/>
        <v>0</v>
      </c>
      <c r="CY62" s="80">
        <f t="shared" si="340"/>
        <v>0</v>
      </c>
      <c r="CZ62" s="80">
        <f t="shared" si="341"/>
        <v>0</v>
      </c>
      <c r="DA62" s="80">
        <f t="shared" si="342"/>
        <v>0</v>
      </c>
      <c r="DB62" s="80">
        <f t="shared" si="343"/>
        <v>0</v>
      </c>
      <c r="DC62" s="80">
        <f t="shared" si="344"/>
        <v>0</v>
      </c>
      <c r="DD62" s="80">
        <f t="shared" si="345"/>
        <v>0</v>
      </c>
      <c r="DE62" s="80">
        <f t="shared" si="346"/>
        <v>0</v>
      </c>
      <c r="DF62" s="80">
        <f t="shared" si="347"/>
        <v>0</v>
      </c>
      <c r="DG62" s="80">
        <f t="shared" si="348"/>
        <v>0</v>
      </c>
      <c r="DH62" s="80">
        <f t="shared" si="349"/>
        <v>0</v>
      </c>
      <c r="DI62" s="80">
        <f t="shared" si="350"/>
        <v>0</v>
      </c>
      <c r="DJ62" s="80">
        <f t="shared" si="351"/>
        <v>0</v>
      </c>
      <c r="DK62" s="80">
        <f t="shared" si="352"/>
        <v>0</v>
      </c>
      <c r="DL62" s="80">
        <f t="shared" si="353"/>
        <v>0</v>
      </c>
      <c r="DM62" s="80">
        <f t="shared" si="354"/>
        <v>0</v>
      </c>
      <c r="DN62" s="80">
        <f t="shared" si="355"/>
        <v>0</v>
      </c>
      <c r="DO62" s="80">
        <f t="shared" si="356"/>
        <v>0</v>
      </c>
      <c r="DP62" s="84">
        <f t="shared" si="357"/>
        <v>0</v>
      </c>
      <c r="DQ62" s="80">
        <f t="shared" si="358"/>
        <v>0</v>
      </c>
      <c r="DR62" s="80">
        <f t="shared" si="359"/>
        <v>0</v>
      </c>
      <c r="DS62" s="80">
        <f t="shared" si="360"/>
        <v>0</v>
      </c>
      <c r="DT62" s="80">
        <f t="shared" si="361"/>
        <v>0</v>
      </c>
      <c r="DU62" s="80">
        <f t="shared" si="362"/>
        <v>0</v>
      </c>
      <c r="DV62" s="80">
        <f t="shared" si="363"/>
        <v>0</v>
      </c>
      <c r="DW62" s="80">
        <f t="shared" si="364"/>
        <v>0</v>
      </c>
      <c r="DX62" s="80">
        <f t="shared" si="365"/>
        <v>0</v>
      </c>
      <c r="DY62" s="80">
        <f t="shared" si="366"/>
        <v>0</v>
      </c>
      <c r="DZ62" s="80">
        <f t="shared" si="367"/>
        <v>0</v>
      </c>
      <c r="EA62" s="80">
        <f t="shared" si="368"/>
        <v>0</v>
      </c>
      <c r="EB62" s="80">
        <f t="shared" si="369"/>
        <v>0</v>
      </c>
      <c r="EC62" s="80">
        <f t="shared" si="370"/>
        <v>0</v>
      </c>
      <c r="ED62" s="80">
        <f t="shared" si="371"/>
        <v>0</v>
      </c>
      <c r="EE62" s="80">
        <f t="shared" si="372"/>
        <v>0</v>
      </c>
      <c r="EF62" s="80">
        <f t="shared" si="373"/>
        <v>0</v>
      </c>
      <c r="EG62" s="80">
        <f t="shared" si="374"/>
        <v>0</v>
      </c>
      <c r="EH62" s="80">
        <f t="shared" si="375"/>
        <v>0</v>
      </c>
      <c r="EI62" s="80">
        <f t="shared" si="376"/>
        <v>0</v>
      </c>
      <c r="EJ62" s="80">
        <f t="shared" si="377"/>
        <v>0</v>
      </c>
      <c r="EK62" s="80">
        <f t="shared" si="378"/>
        <v>0</v>
      </c>
      <c r="EL62" s="80">
        <f t="shared" si="379"/>
        <v>0</v>
      </c>
      <c r="EM62" s="80">
        <f t="shared" si="380"/>
        <v>0</v>
      </c>
      <c r="EN62" s="80">
        <f t="shared" si="381"/>
        <v>0</v>
      </c>
      <c r="EO62" s="80">
        <f t="shared" si="382"/>
        <v>0</v>
      </c>
      <c r="EP62" s="80">
        <f t="shared" si="383"/>
        <v>0</v>
      </c>
      <c r="EQ62" s="80">
        <f t="shared" si="384"/>
        <v>0</v>
      </c>
      <c r="ER62" s="80">
        <f t="shared" si="385"/>
        <v>0</v>
      </c>
      <c r="ES62" s="80">
        <f t="shared" si="386"/>
        <v>0</v>
      </c>
      <c r="ET62" s="80">
        <f t="shared" si="387"/>
        <v>0</v>
      </c>
      <c r="EU62" s="80">
        <f t="shared" si="388"/>
        <v>0</v>
      </c>
      <c r="EV62" s="84">
        <f t="shared" si="389"/>
        <v>0</v>
      </c>
      <c r="EW62" s="84">
        <f t="shared" si="390"/>
        <v>0</v>
      </c>
      <c r="EX62" s="80">
        <f t="shared" si="391"/>
        <v>0</v>
      </c>
      <c r="EY62" s="80">
        <f t="shared" si="392"/>
        <v>0</v>
      </c>
      <c r="EZ62" s="80">
        <f t="shared" si="393"/>
        <v>0</v>
      </c>
      <c r="FA62" s="80">
        <f t="shared" si="394"/>
        <v>0</v>
      </c>
      <c r="FB62" s="80">
        <f t="shared" si="395"/>
        <v>0</v>
      </c>
      <c r="FC62" s="80">
        <f t="shared" si="396"/>
        <v>0</v>
      </c>
      <c r="FD62" s="80">
        <f t="shared" si="397"/>
        <v>0</v>
      </c>
      <c r="FE62" s="80">
        <f t="shared" si="398"/>
        <v>0</v>
      </c>
      <c r="FF62" s="80">
        <f t="shared" si="399"/>
        <v>0</v>
      </c>
      <c r="FG62" s="80">
        <f t="shared" si="400"/>
        <v>0</v>
      </c>
      <c r="FH62" s="80">
        <f t="shared" si="401"/>
        <v>0</v>
      </c>
      <c r="FI62" s="80">
        <f t="shared" si="402"/>
        <v>0</v>
      </c>
      <c r="FJ62" s="80">
        <f t="shared" si="403"/>
        <v>0</v>
      </c>
      <c r="FK62" s="80">
        <f t="shared" si="404"/>
        <v>0</v>
      </c>
      <c r="FL62" s="80">
        <f t="shared" si="405"/>
        <v>0</v>
      </c>
      <c r="FM62" s="80">
        <f t="shared" si="406"/>
        <v>0</v>
      </c>
      <c r="FN62" s="80">
        <f t="shared" si="407"/>
        <v>0</v>
      </c>
      <c r="FO62" s="80">
        <f t="shared" si="408"/>
        <v>0</v>
      </c>
      <c r="FP62" s="80">
        <f t="shared" si="409"/>
        <v>0</v>
      </c>
      <c r="FQ62" s="80">
        <f t="shared" si="410"/>
        <v>0</v>
      </c>
      <c r="FR62" s="80">
        <f t="shared" si="411"/>
        <v>0</v>
      </c>
      <c r="FS62" s="80">
        <f t="shared" si="412"/>
        <v>0</v>
      </c>
      <c r="FT62" s="80">
        <f t="shared" si="413"/>
        <v>0</v>
      </c>
      <c r="FU62" s="80">
        <f t="shared" si="414"/>
        <v>0</v>
      </c>
      <c r="FV62" s="80">
        <f t="shared" si="415"/>
        <v>0</v>
      </c>
      <c r="FW62" s="80">
        <f t="shared" si="416"/>
        <v>0</v>
      </c>
      <c r="FX62" s="80">
        <f t="shared" si="417"/>
        <v>0</v>
      </c>
      <c r="FY62" s="80">
        <f t="shared" si="418"/>
        <v>0</v>
      </c>
      <c r="FZ62" s="80">
        <f t="shared" si="419"/>
        <v>0</v>
      </c>
      <c r="GA62" s="80">
        <f t="shared" si="420"/>
        <v>0</v>
      </c>
      <c r="GB62" s="80">
        <f t="shared" si="421"/>
        <v>0</v>
      </c>
      <c r="GC62" s="84">
        <f t="shared" si="422"/>
        <v>0</v>
      </c>
      <c r="GD62" s="84">
        <f t="shared" si="423"/>
        <v>0</v>
      </c>
      <c r="GE62" s="80">
        <f t="shared" si="424"/>
        <v>0</v>
      </c>
      <c r="GF62" s="80">
        <f t="shared" si="425"/>
        <v>0</v>
      </c>
      <c r="GG62" s="80">
        <f t="shared" si="426"/>
        <v>0</v>
      </c>
      <c r="GH62" s="80">
        <f t="shared" si="427"/>
        <v>0</v>
      </c>
      <c r="GI62" s="80">
        <f t="shared" si="428"/>
        <v>0</v>
      </c>
      <c r="GJ62" s="80">
        <f t="shared" si="429"/>
        <v>0</v>
      </c>
      <c r="GK62" s="80">
        <f t="shared" si="430"/>
        <v>0</v>
      </c>
      <c r="GL62" s="80">
        <f t="shared" si="431"/>
        <v>0</v>
      </c>
      <c r="GM62" s="80">
        <f t="shared" si="432"/>
        <v>0</v>
      </c>
      <c r="GN62" s="80">
        <f t="shared" si="433"/>
        <v>0</v>
      </c>
      <c r="GO62" s="80">
        <f t="shared" si="434"/>
        <v>0</v>
      </c>
      <c r="GP62" s="80">
        <f t="shared" si="435"/>
        <v>0</v>
      </c>
      <c r="GQ62" s="80">
        <f t="shared" si="436"/>
        <v>0</v>
      </c>
      <c r="GR62" s="80">
        <f t="shared" si="437"/>
        <v>0</v>
      </c>
      <c r="GS62" s="80">
        <f t="shared" si="438"/>
        <v>0</v>
      </c>
      <c r="GT62" s="80">
        <f t="shared" si="439"/>
        <v>0</v>
      </c>
      <c r="GU62" s="80">
        <f t="shared" si="440"/>
        <v>0</v>
      </c>
      <c r="GV62" s="80">
        <f t="shared" si="441"/>
        <v>0</v>
      </c>
      <c r="GW62" s="80">
        <f t="shared" si="442"/>
        <v>0</v>
      </c>
      <c r="GX62" s="80">
        <f t="shared" si="443"/>
        <v>0</v>
      </c>
      <c r="GY62" s="80">
        <f t="shared" si="444"/>
        <v>0</v>
      </c>
      <c r="GZ62" s="80">
        <f t="shared" si="445"/>
        <v>0</v>
      </c>
      <c r="HA62" s="80">
        <f t="shared" si="446"/>
        <v>0</v>
      </c>
      <c r="HB62" s="80">
        <f t="shared" si="447"/>
        <v>0</v>
      </c>
      <c r="HC62" s="80">
        <f t="shared" si="448"/>
        <v>0</v>
      </c>
      <c r="HD62" s="80">
        <f t="shared" si="449"/>
        <v>0</v>
      </c>
      <c r="HE62" s="80">
        <f t="shared" si="450"/>
        <v>0</v>
      </c>
      <c r="HF62" s="80">
        <f t="shared" si="451"/>
        <v>0</v>
      </c>
      <c r="HG62" s="80">
        <f t="shared" si="452"/>
        <v>0</v>
      </c>
      <c r="HH62" s="80">
        <f t="shared" si="453"/>
        <v>0</v>
      </c>
      <c r="HI62" s="80">
        <f t="shared" si="454"/>
        <v>0</v>
      </c>
      <c r="HJ62" s="84">
        <f t="shared" si="455"/>
        <v>0</v>
      </c>
      <c r="HK62" s="95">
        <f t="shared" si="456"/>
        <v>0</v>
      </c>
      <c r="HL62" s="96"/>
      <c r="HM62" s="97"/>
    </row>
    <row r="63" ht="22.5" customHeight="1" spans="1:221">
      <c r="A63" s="27">
        <v>56</v>
      </c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56"/>
      <c r="AH63" s="57">
        <f t="shared" si="307"/>
        <v>0</v>
      </c>
      <c r="AI63" s="57">
        <f t="shared" si="308"/>
        <v>0</v>
      </c>
      <c r="AJ63" s="58">
        <f t="shared" si="309"/>
        <v>0</v>
      </c>
      <c r="AK63" s="59">
        <f t="shared" si="310"/>
        <v>0</v>
      </c>
      <c r="AL63" s="60">
        <f t="shared" si="311"/>
        <v>0</v>
      </c>
      <c r="AM63" s="60">
        <f t="shared" si="312"/>
        <v>0</v>
      </c>
      <c r="AN63" s="60">
        <f t="shared" si="313"/>
        <v>0</v>
      </c>
      <c r="AO63" s="60">
        <f t="shared" si="314"/>
        <v>0</v>
      </c>
      <c r="AP63" s="60">
        <f t="shared" si="315"/>
        <v>0</v>
      </c>
      <c r="AQ63" s="60">
        <f t="shared" si="316"/>
        <v>0</v>
      </c>
      <c r="AR63" s="60">
        <f t="shared" si="317"/>
        <v>0</v>
      </c>
      <c r="AS63" s="60">
        <f t="shared" si="318"/>
        <v>0</v>
      </c>
      <c r="AT63" s="60">
        <f t="shared" si="319"/>
        <v>0</v>
      </c>
      <c r="AU63" s="60">
        <f t="shared" si="320"/>
        <v>0</v>
      </c>
      <c r="AV63" s="60">
        <f t="shared" si="321"/>
        <v>0</v>
      </c>
      <c r="AW63" s="60">
        <f t="shared" si="322"/>
        <v>0</v>
      </c>
      <c r="AX63" s="60">
        <f t="shared" si="323"/>
        <v>0</v>
      </c>
      <c r="AY63" s="60"/>
      <c r="AZ63" s="74">
        <f t="shared" si="170"/>
        <v>0</v>
      </c>
      <c r="BA63" s="74">
        <f t="shared" si="171"/>
        <v>0</v>
      </c>
      <c r="BB63" s="74">
        <f t="shared" si="172"/>
        <v>0</v>
      </c>
      <c r="BC63" s="75">
        <f t="shared" si="173"/>
        <v>0</v>
      </c>
      <c r="BD63" s="76" t="str">
        <f>LOOKUP(C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63" s="76" t="str">
        <f>LOOKUP(D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63" s="76" t="str">
        <f>LOOKUP(E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63" s="76" t="str">
        <f>LOOKUP(F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63" s="76" t="str">
        <f>LOOKUP(G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63" s="76" t="str">
        <f>LOOKUP(H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63" s="76" t="str">
        <f>LOOKUP(I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63" s="76" t="str">
        <f>LOOKUP(J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63" s="76" t="str">
        <f>LOOKUP(K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63" s="76" t="str">
        <f>LOOKUP(L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63" s="76" t="str">
        <f>LOOKUP(M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63" s="76" t="str">
        <f>LOOKUP(N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63" s="76" t="str">
        <f>LOOKUP(O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63" s="76" t="str">
        <f>LOOKUP(P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63" s="76" t="str">
        <f>LOOKUP(Q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63" s="76" t="str">
        <f>LOOKUP(R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63" s="76" t="str">
        <f>LOOKUP(S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63" s="76" t="str">
        <f>LOOKUP(T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63" s="76" t="str">
        <f>LOOKUP(U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63" s="76" t="str">
        <f>LOOKUP(V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63" s="76" t="str">
        <f>LOOKUP(W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63" s="76" t="str">
        <f>LOOKUP(X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63" s="76" t="str">
        <f>LOOKUP(Y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63" s="76" t="str">
        <f>LOOKUP(Z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63" s="76" t="str">
        <f>LOOKUP(AA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63" s="76" t="str">
        <f>LOOKUP(AB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63" s="76" t="str">
        <f>LOOKUP(AC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63" s="76" t="str">
        <f>LOOKUP(AD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63" s="76" t="str">
        <f>LOOKUP(AE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63" s="76" t="str">
        <f>LOOKUP(AF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63" s="76" t="str">
        <f>LOOKUP(AG63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63" s="79">
        <f t="shared" si="324"/>
        <v>0</v>
      </c>
      <c r="CJ63" s="79">
        <f t="shared" si="325"/>
        <v>0</v>
      </c>
      <c r="CK63" s="80">
        <f t="shared" si="326"/>
        <v>0</v>
      </c>
      <c r="CL63" s="80">
        <f t="shared" si="327"/>
        <v>0</v>
      </c>
      <c r="CM63" s="80">
        <f t="shared" si="328"/>
        <v>0</v>
      </c>
      <c r="CN63" s="80">
        <f t="shared" si="329"/>
        <v>0</v>
      </c>
      <c r="CO63" s="80">
        <f t="shared" si="330"/>
        <v>0</v>
      </c>
      <c r="CP63" s="80">
        <f t="shared" si="331"/>
        <v>0</v>
      </c>
      <c r="CQ63" s="80">
        <f t="shared" si="332"/>
        <v>0</v>
      </c>
      <c r="CR63" s="80">
        <f t="shared" si="333"/>
        <v>0</v>
      </c>
      <c r="CS63" s="80">
        <f t="shared" si="334"/>
        <v>0</v>
      </c>
      <c r="CT63" s="80">
        <f t="shared" si="335"/>
        <v>0</v>
      </c>
      <c r="CU63" s="80">
        <f t="shared" si="336"/>
        <v>0</v>
      </c>
      <c r="CV63" s="80">
        <f t="shared" si="337"/>
        <v>0</v>
      </c>
      <c r="CW63" s="80">
        <f t="shared" si="338"/>
        <v>0</v>
      </c>
      <c r="CX63" s="80">
        <f t="shared" si="339"/>
        <v>0</v>
      </c>
      <c r="CY63" s="80">
        <f t="shared" si="340"/>
        <v>0</v>
      </c>
      <c r="CZ63" s="80">
        <f t="shared" si="341"/>
        <v>0</v>
      </c>
      <c r="DA63" s="80">
        <f t="shared" si="342"/>
        <v>0</v>
      </c>
      <c r="DB63" s="80">
        <f t="shared" si="343"/>
        <v>0</v>
      </c>
      <c r="DC63" s="80">
        <f t="shared" si="344"/>
        <v>0</v>
      </c>
      <c r="DD63" s="80">
        <f t="shared" si="345"/>
        <v>0</v>
      </c>
      <c r="DE63" s="80">
        <f t="shared" si="346"/>
        <v>0</v>
      </c>
      <c r="DF63" s="80">
        <f t="shared" si="347"/>
        <v>0</v>
      </c>
      <c r="DG63" s="80">
        <f t="shared" si="348"/>
        <v>0</v>
      </c>
      <c r="DH63" s="80">
        <f t="shared" si="349"/>
        <v>0</v>
      </c>
      <c r="DI63" s="80">
        <f t="shared" si="350"/>
        <v>0</v>
      </c>
      <c r="DJ63" s="80">
        <f t="shared" si="351"/>
        <v>0</v>
      </c>
      <c r="DK63" s="80">
        <f t="shared" si="352"/>
        <v>0</v>
      </c>
      <c r="DL63" s="80">
        <f t="shared" si="353"/>
        <v>0</v>
      </c>
      <c r="DM63" s="80">
        <f t="shared" si="354"/>
        <v>0</v>
      </c>
      <c r="DN63" s="80">
        <f t="shared" si="355"/>
        <v>0</v>
      </c>
      <c r="DO63" s="80">
        <f t="shared" si="356"/>
        <v>0</v>
      </c>
      <c r="DP63" s="84">
        <f t="shared" si="357"/>
        <v>0</v>
      </c>
      <c r="DQ63" s="80">
        <f t="shared" si="358"/>
        <v>0</v>
      </c>
      <c r="DR63" s="80">
        <f t="shared" si="359"/>
        <v>0</v>
      </c>
      <c r="DS63" s="80">
        <f t="shared" si="360"/>
        <v>0</v>
      </c>
      <c r="DT63" s="80">
        <f t="shared" si="361"/>
        <v>0</v>
      </c>
      <c r="DU63" s="80">
        <f t="shared" si="362"/>
        <v>0</v>
      </c>
      <c r="DV63" s="80">
        <f t="shared" si="363"/>
        <v>0</v>
      </c>
      <c r="DW63" s="80">
        <f t="shared" si="364"/>
        <v>0</v>
      </c>
      <c r="DX63" s="80">
        <f t="shared" si="365"/>
        <v>0</v>
      </c>
      <c r="DY63" s="80">
        <f t="shared" si="366"/>
        <v>0</v>
      </c>
      <c r="DZ63" s="80">
        <f t="shared" si="367"/>
        <v>0</v>
      </c>
      <c r="EA63" s="80">
        <f t="shared" si="368"/>
        <v>0</v>
      </c>
      <c r="EB63" s="80">
        <f t="shared" si="369"/>
        <v>0</v>
      </c>
      <c r="EC63" s="80">
        <f t="shared" si="370"/>
        <v>0</v>
      </c>
      <c r="ED63" s="80">
        <f t="shared" si="371"/>
        <v>0</v>
      </c>
      <c r="EE63" s="80">
        <f t="shared" si="372"/>
        <v>0</v>
      </c>
      <c r="EF63" s="80">
        <f t="shared" si="373"/>
        <v>0</v>
      </c>
      <c r="EG63" s="80">
        <f t="shared" si="374"/>
        <v>0</v>
      </c>
      <c r="EH63" s="80">
        <f t="shared" si="375"/>
        <v>0</v>
      </c>
      <c r="EI63" s="80">
        <f t="shared" si="376"/>
        <v>0</v>
      </c>
      <c r="EJ63" s="80">
        <f t="shared" si="377"/>
        <v>0</v>
      </c>
      <c r="EK63" s="80">
        <f t="shared" si="378"/>
        <v>0</v>
      </c>
      <c r="EL63" s="80">
        <f t="shared" si="379"/>
        <v>0</v>
      </c>
      <c r="EM63" s="80">
        <f t="shared" si="380"/>
        <v>0</v>
      </c>
      <c r="EN63" s="80">
        <f t="shared" si="381"/>
        <v>0</v>
      </c>
      <c r="EO63" s="80">
        <f t="shared" si="382"/>
        <v>0</v>
      </c>
      <c r="EP63" s="80">
        <f t="shared" si="383"/>
        <v>0</v>
      </c>
      <c r="EQ63" s="80">
        <f t="shared" si="384"/>
        <v>0</v>
      </c>
      <c r="ER63" s="80">
        <f t="shared" si="385"/>
        <v>0</v>
      </c>
      <c r="ES63" s="80">
        <f t="shared" si="386"/>
        <v>0</v>
      </c>
      <c r="ET63" s="80">
        <f t="shared" si="387"/>
        <v>0</v>
      </c>
      <c r="EU63" s="80">
        <f t="shared" si="388"/>
        <v>0</v>
      </c>
      <c r="EV63" s="84">
        <f t="shared" si="389"/>
        <v>0</v>
      </c>
      <c r="EW63" s="84">
        <f t="shared" si="390"/>
        <v>0</v>
      </c>
      <c r="EX63" s="80">
        <f t="shared" si="391"/>
        <v>0</v>
      </c>
      <c r="EY63" s="80">
        <f t="shared" si="392"/>
        <v>0</v>
      </c>
      <c r="EZ63" s="80">
        <f t="shared" si="393"/>
        <v>0</v>
      </c>
      <c r="FA63" s="80">
        <f t="shared" si="394"/>
        <v>0</v>
      </c>
      <c r="FB63" s="80">
        <f t="shared" si="395"/>
        <v>0</v>
      </c>
      <c r="FC63" s="80">
        <f t="shared" si="396"/>
        <v>0</v>
      </c>
      <c r="FD63" s="80">
        <f t="shared" si="397"/>
        <v>0</v>
      </c>
      <c r="FE63" s="80">
        <f t="shared" si="398"/>
        <v>0</v>
      </c>
      <c r="FF63" s="80">
        <f t="shared" si="399"/>
        <v>0</v>
      </c>
      <c r="FG63" s="80">
        <f t="shared" si="400"/>
        <v>0</v>
      </c>
      <c r="FH63" s="80">
        <f t="shared" si="401"/>
        <v>0</v>
      </c>
      <c r="FI63" s="80">
        <f t="shared" si="402"/>
        <v>0</v>
      </c>
      <c r="FJ63" s="80">
        <f t="shared" si="403"/>
        <v>0</v>
      </c>
      <c r="FK63" s="80">
        <f t="shared" si="404"/>
        <v>0</v>
      </c>
      <c r="FL63" s="80">
        <f t="shared" si="405"/>
        <v>0</v>
      </c>
      <c r="FM63" s="80">
        <f t="shared" si="406"/>
        <v>0</v>
      </c>
      <c r="FN63" s="80">
        <f t="shared" si="407"/>
        <v>0</v>
      </c>
      <c r="FO63" s="80">
        <f t="shared" si="408"/>
        <v>0</v>
      </c>
      <c r="FP63" s="80">
        <f t="shared" si="409"/>
        <v>0</v>
      </c>
      <c r="FQ63" s="80">
        <f t="shared" si="410"/>
        <v>0</v>
      </c>
      <c r="FR63" s="80">
        <f t="shared" si="411"/>
        <v>0</v>
      </c>
      <c r="FS63" s="80">
        <f t="shared" si="412"/>
        <v>0</v>
      </c>
      <c r="FT63" s="80">
        <f t="shared" si="413"/>
        <v>0</v>
      </c>
      <c r="FU63" s="80">
        <f t="shared" si="414"/>
        <v>0</v>
      </c>
      <c r="FV63" s="80">
        <f t="shared" si="415"/>
        <v>0</v>
      </c>
      <c r="FW63" s="80">
        <f t="shared" si="416"/>
        <v>0</v>
      </c>
      <c r="FX63" s="80">
        <f t="shared" si="417"/>
        <v>0</v>
      </c>
      <c r="FY63" s="80">
        <f t="shared" si="418"/>
        <v>0</v>
      </c>
      <c r="FZ63" s="80">
        <f t="shared" si="419"/>
        <v>0</v>
      </c>
      <c r="GA63" s="80">
        <f t="shared" si="420"/>
        <v>0</v>
      </c>
      <c r="GB63" s="80">
        <f t="shared" si="421"/>
        <v>0</v>
      </c>
      <c r="GC63" s="84">
        <f t="shared" si="422"/>
        <v>0</v>
      </c>
      <c r="GD63" s="84">
        <f t="shared" si="423"/>
        <v>0</v>
      </c>
      <c r="GE63" s="80">
        <f t="shared" si="424"/>
        <v>0</v>
      </c>
      <c r="GF63" s="80">
        <f t="shared" si="425"/>
        <v>0</v>
      </c>
      <c r="GG63" s="80">
        <f t="shared" si="426"/>
        <v>0</v>
      </c>
      <c r="GH63" s="80">
        <f t="shared" si="427"/>
        <v>0</v>
      </c>
      <c r="GI63" s="80">
        <f t="shared" si="428"/>
        <v>0</v>
      </c>
      <c r="GJ63" s="80">
        <f t="shared" si="429"/>
        <v>0</v>
      </c>
      <c r="GK63" s="80">
        <f t="shared" si="430"/>
        <v>0</v>
      </c>
      <c r="GL63" s="80">
        <f t="shared" si="431"/>
        <v>0</v>
      </c>
      <c r="GM63" s="80">
        <f t="shared" si="432"/>
        <v>0</v>
      </c>
      <c r="GN63" s="80">
        <f t="shared" si="433"/>
        <v>0</v>
      </c>
      <c r="GO63" s="80">
        <f t="shared" si="434"/>
        <v>0</v>
      </c>
      <c r="GP63" s="80">
        <f t="shared" si="435"/>
        <v>0</v>
      </c>
      <c r="GQ63" s="80">
        <f t="shared" si="436"/>
        <v>0</v>
      </c>
      <c r="GR63" s="80">
        <f t="shared" si="437"/>
        <v>0</v>
      </c>
      <c r="GS63" s="80">
        <f t="shared" si="438"/>
        <v>0</v>
      </c>
      <c r="GT63" s="80">
        <f t="shared" si="439"/>
        <v>0</v>
      </c>
      <c r="GU63" s="80">
        <f t="shared" si="440"/>
        <v>0</v>
      </c>
      <c r="GV63" s="80">
        <f t="shared" si="441"/>
        <v>0</v>
      </c>
      <c r="GW63" s="80">
        <f t="shared" si="442"/>
        <v>0</v>
      </c>
      <c r="GX63" s="80">
        <f t="shared" si="443"/>
        <v>0</v>
      </c>
      <c r="GY63" s="80">
        <f t="shared" si="444"/>
        <v>0</v>
      </c>
      <c r="GZ63" s="80">
        <f t="shared" si="445"/>
        <v>0</v>
      </c>
      <c r="HA63" s="80">
        <f t="shared" si="446"/>
        <v>0</v>
      </c>
      <c r="HB63" s="80">
        <f t="shared" si="447"/>
        <v>0</v>
      </c>
      <c r="HC63" s="80">
        <f t="shared" si="448"/>
        <v>0</v>
      </c>
      <c r="HD63" s="80">
        <f t="shared" si="449"/>
        <v>0</v>
      </c>
      <c r="HE63" s="80">
        <f t="shared" si="450"/>
        <v>0</v>
      </c>
      <c r="HF63" s="80">
        <f t="shared" si="451"/>
        <v>0</v>
      </c>
      <c r="HG63" s="80">
        <f t="shared" si="452"/>
        <v>0</v>
      </c>
      <c r="HH63" s="80">
        <f t="shared" si="453"/>
        <v>0</v>
      </c>
      <c r="HI63" s="80">
        <f t="shared" si="454"/>
        <v>0</v>
      </c>
      <c r="HJ63" s="84">
        <f t="shared" si="455"/>
        <v>0</v>
      </c>
      <c r="HK63" s="95">
        <f t="shared" si="456"/>
        <v>0</v>
      </c>
      <c r="HL63" s="96"/>
      <c r="HM63" s="97"/>
    </row>
    <row r="64" ht="22.5" customHeight="1" spans="1:221">
      <c r="A64" s="27">
        <v>57</v>
      </c>
      <c r="B64" s="28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56"/>
      <c r="AH64" s="57">
        <f t="shared" si="307"/>
        <v>0</v>
      </c>
      <c r="AI64" s="57">
        <f t="shared" si="308"/>
        <v>0</v>
      </c>
      <c r="AJ64" s="58">
        <f t="shared" si="309"/>
        <v>0</v>
      </c>
      <c r="AK64" s="59">
        <f t="shared" si="310"/>
        <v>0</v>
      </c>
      <c r="AL64" s="60">
        <f t="shared" si="311"/>
        <v>0</v>
      </c>
      <c r="AM64" s="60">
        <f t="shared" si="312"/>
        <v>0</v>
      </c>
      <c r="AN64" s="60">
        <f t="shared" si="313"/>
        <v>0</v>
      </c>
      <c r="AO64" s="60">
        <f t="shared" si="314"/>
        <v>0</v>
      </c>
      <c r="AP64" s="60">
        <f t="shared" si="315"/>
        <v>0</v>
      </c>
      <c r="AQ64" s="60">
        <f t="shared" si="316"/>
        <v>0</v>
      </c>
      <c r="AR64" s="60">
        <f t="shared" si="317"/>
        <v>0</v>
      </c>
      <c r="AS64" s="60">
        <f t="shared" si="318"/>
        <v>0</v>
      </c>
      <c r="AT64" s="60">
        <f t="shared" si="319"/>
        <v>0</v>
      </c>
      <c r="AU64" s="60">
        <f t="shared" si="320"/>
        <v>0</v>
      </c>
      <c r="AV64" s="60">
        <f t="shared" si="321"/>
        <v>0</v>
      </c>
      <c r="AW64" s="60">
        <f t="shared" si="322"/>
        <v>0</v>
      </c>
      <c r="AX64" s="60">
        <f t="shared" si="323"/>
        <v>0</v>
      </c>
      <c r="AY64" s="60"/>
      <c r="AZ64" s="74">
        <f t="shared" si="170"/>
        <v>0</v>
      </c>
      <c r="BA64" s="74">
        <f t="shared" si="171"/>
        <v>0</v>
      </c>
      <c r="BB64" s="74">
        <f t="shared" si="172"/>
        <v>0</v>
      </c>
      <c r="BC64" s="75">
        <f t="shared" si="173"/>
        <v>0</v>
      </c>
      <c r="BD64" s="76" t="str">
        <f>LOOKUP(C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64" s="76" t="str">
        <f>LOOKUP(D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64" s="76" t="str">
        <f>LOOKUP(E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64" s="76" t="str">
        <f>LOOKUP(F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64" s="76" t="str">
        <f>LOOKUP(G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64" s="76" t="str">
        <f>LOOKUP(H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64" s="76" t="str">
        <f>LOOKUP(I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64" s="76" t="str">
        <f>LOOKUP(J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64" s="76" t="str">
        <f>LOOKUP(K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64" s="76" t="str">
        <f>LOOKUP(L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64" s="76" t="str">
        <f>LOOKUP(M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64" s="76" t="str">
        <f>LOOKUP(N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64" s="76" t="str">
        <f>LOOKUP(O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64" s="76" t="str">
        <f>LOOKUP(P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64" s="76" t="str">
        <f>LOOKUP(Q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64" s="76" t="str">
        <f>LOOKUP(R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64" s="76" t="str">
        <f>LOOKUP(S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64" s="76" t="str">
        <f>LOOKUP(T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64" s="76" t="str">
        <f>LOOKUP(U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64" s="76" t="str">
        <f>LOOKUP(V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64" s="76" t="str">
        <f>LOOKUP(W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64" s="76" t="str">
        <f>LOOKUP(X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64" s="76" t="str">
        <f>LOOKUP(Y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64" s="76" t="str">
        <f>LOOKUP(Z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64" s="76" t="str">
        <f>LOOKUP(AA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64" s="76" t="str">
        <f>LOOKUP(AB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64" s="76" t="str">
        <f>LOOKUP(AC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64" s="76" t="str">
        <f>LOOKUP(AD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64" s="76" t="str">
        <f>LOOKUP(AE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64" s="76" t="str">
        <f>LOOKUP(AF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64" s="76" t="str">
        <f>LOOKUP(AG64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64" s="79">
        <f t="shared" si="324"/>
        <v>0</v>
      </c>
      <c r="CJ64" s="79">
        <f t="shared" si="325"/>
        <v>0</v>
      </c>
      <c r="CK64" s="80">
        <f t="shared" si="326"/>
        <v>0</v>
      </c>
      <c r="CL64" s="80">
        <f t="shared" si="327"/>
        <v>0</v>
      </c>
      <c r="CM64" s="80">
        <f t="shared" si="328"/>
        <v>0</v>
      </c>
      <c r="CN64" s="80">
        <f t="shared" si="329"/>
        <v>0</v>
      </c>
      <c r="CO64" s="80">
        <f t="shared" si="330"/>
        <v>0</v>
      </c>
      <c r="CP64" s="80">
        <f t="shared" si="331"/>
        <v>0</v>
      </c>
      <c r="CQ64" s="80">
        <f t="shared" si="332"/>
        <v>0</v>
      </c>
      <c r="CR64" s="80">
        <f t="shared" si="333"/>
        <v>0</v>
      </c>
      <c r="CS64" s="80">
        <f t="shared" si="334"/>
        <v>0</v>
      </c>
      <c r="CT64" s="80">
        <f t="shared" si="335"/>
        <v>0</v>
      </c>
      <c r="CU64" s="80">
        <f t="shared" si="336"/>
        <v>0</v>
      </c>
      <c r="CV64" s="80">
        <f t="shared" si="337"/>
        <v>0</v>
      </c>
      <c r="CW64" s="80">
        <f t="shared" si="338"/>
        <v>0</v>
      </c>
      <c r="CX64" s="80">
        <f t="shared" si="339"/>
        <v>0</v>
      </c>
      <c r="CY64" s="80">
        <f t="shared" si="340"/>
        <v>0</v>
      </c>
      <c r="CZ64" s="80">
        <f t="shared" si="341"/>
        <v>0</v>
      </c>
      <c r="DA64" s="80">
        <f t="shared" si="342"/>
        <v>0</v>
      </c>
      <c r="DB64" s="80">
        <f t="shared" si="343"/>
        <v>0</v>
      </c>
      <c r="DC64" s="80">
        <f t="shared" si="344"/>
        <v>0</v>
      </c>
      <c r="DD64" s="80">
        <f t="shared" si="345"/>
        <v>0</v>
      </c>
      <c r="DE64" s="80">
        <f t="shared" si="346"/>
        <v>0</v>
      </c>
      <c r="DF64" s="80">
        <f t="shared" si="347"/>
        <v>0</v>
      </c>
      <c r="DG64" s="80">
        <f t="shared" si="348"/>
        <v>0</v>
      </c>
      <c r="DH64" s="80">
        <f t="shared" si="349"/>
        <v>0</v>
      </c>
      <c r="DI64" s="80">
        <f t="shared" si="350"/>
        <v>0</v>
      </c>
      <c r="DJ64" s="80">
        <f t="shared" si="351"/>
        <v>0</v>
      </c>
      <c r="DK64" s="80">
        <f t="shared" si="352"/>
        <v>0</v>
      </c>
      <c r="DL64" s="80">
        <f t="shared" si="353"/>
        <v>0</v>
      </c>
      <c r="DM64" s="80">
        <f t="shared" si="354"/>
        <v>0</v>
      </c>
      <c r="DN64" s="80">
        <f t="shared" si="355"/>
        <v>0</v>
      </c>
      <c r="DO64" s="80">
        <f t="shared" si="356"/>
        <v>0</v>
      </c>
      <c r="DP64" s="84">
        <f t="shared" si="357"/>
        <v>0</v>
      </c>
      <c r="DQ64" s="80">
        <f t="shared" si="358"/>
        <v>0</v>
      </c>
      <c r="DR64" s="80">
        <f t="shared" si="359"/>
        <v>0</v>
      </c>
      <c r="DS64" s="80">
        <f t="shared" si="360"/>
        <v>0</v>
      </c>
      <c r="DT64" s="80">
        <f t="shared" si="361"/>
        <v>0</v>
      </c>
      <c r="DU64" s="80">
        <f t="shared" si="362"/>
        <v>0</v>
      </c>
      <c r="DV64" s="80">
        <f t="shared" si="363"/>
        <v>0</v>
      </c>
      <c r="DW64" s="80">
        <f t="shared" si="364"/>
        <v>0</v>
      </c>
      <c r="DX64" s="80">
        <f t="shared" si="365"/>
        <v>0</v>
      </c>
      <c r="DY64" s="80">
        <f t="shared" si="366"/>
        <v>0</v>
      </c>
      <c r="DZ64" s="80">
        <f t="shared" si="367"/>
        <v>0</v>
      </c>
      <c r="EA64" s="80">
        <f t="shared" si="368"/>
        <v>0</v>
      </c>
      <c r="EB64" s="80">
        <f t="shared" si="369"/>
        <v>0</v>
      </c>
      <c r="EC64" s="80">
        <f t="shared" si="370"/>
        <v>0</v>
      </c>
      <c r="ED64" s="80">
        <f t="shared" si="371"/>
        <v>0</v>
      </c>
      <c r="EE64" s="80">
        <f t="shared" si="372"/>
        <v>0</v>
      </c>
      <c r="EF64" s="80">
        <f t="shared" si="373"/>
        <v>0</v>
      </c>
      <c r="EG64" s="80">
        <f t="shared" si="374"/>
        <v>0</v>
      </c>
      <c r="EH64" s="80">
        <f t="shared" si="375"/>
        <v>0</v>
      </c>
      <c r="EI64" s="80">
        <f t="shared" si="376"/>
        <v>0</v>
      </c>
      <c r="EJ64" s="80">
        <f t="shared" si="377"/>
        <v>0</v>
      </c>
      <c r="EK64" s="80">
        <f t="shared" si="378"/>
        <v>0</v>
      </c>
      <c r="EL64" s="80">
        <f t="shared" si="379"/>
        <v>0</v>
      </c>
      <c r="EM64" s="80">
        <f t="shared" si="380"/>
        <v>0</v>
      </c>
      <c r="EN64" s="80">
        <f t="shared" si="381"/>
        <v>0</v>
      </c>
      <c r="EO64" s="80">
        <f t="shared" si="382"/>
        <v>0</v>
      </c>
      <c r="EP64" s="80">
        <f t="shared" si="383"/>
        <v>0</v>
      </c>
      <c r="EQ64" s="80">
        <f t="shared" si="384"/>
        <v>0</v>
      </c>
      <c r="ER64" s="80">
        <f t="shared" si="385"/>
        <v>0</v>
      </c>
      <c r="ES64" s="80">
        <f t="shared" si="386"/>
        <v>0</v>
      </c>
      <c r="ET64" s="80">
        <f t="shared" si="387"/>
        <v>0</v>
      </c>
      <c r="EU64" s="80">
        <f t="shared" si="388"/>
        <v>0</v>
      </c>
      <c r="EV64" s="84">
        <f t="shared" si="389"/>
        <v>0</v>
      </c>
      <c r="EW64" s="84">
        <f t="shared" si="390"/>
        <v>0</v>
      </c>
      <c r="EX64" s="80">
        <f t="shared" si="391"/>
        <v>0</v>
      </c>
      <c r="EY64" s="80">
        <f t="shared" si="392"/>
        <v>0</v>
      </c>
      <c r="EZ64" s="80">
        <f t="shared" si="393"/>
        <v>0</v>
      </c>
      <c r="FA64" s="80">
        <f t="shared" si="394"/>
        <v>0</v>
      </c>
      <c r="FB64" s="80">
        <f t="shared" si="395"/>
        <v>0</v>
      </c>
      <c r="FC64" s="80">
        <f t="shared" si="396"/>
        <v>0</v>
      </c>
      <c r="FD64" s="80">
        <f t="shared" si="397"/>
        <v>0</v>
      </c>
      <c r="FE64" s="80">
        <f t="shared" si="398"/>
        <v>0</v>
      </c>
      <c r="FF64" s="80">
        <f t="shared" si="399"/>
        <v>0</v>
      </c>
      <c r="FG64" s="80">
        <f t="shared" si="400"/>
        <v>0</v>
      </c>
      <c r="FH64" s="80">
        <f t="shared" si="401"/>
        <v>0</v>
      </c>
      <c r="FI64" s="80">
        <f t="shared" si="402"/>
        <v>0</v>
      </c>
      <c r="FJ64" s="80">
        <f t="shared" si="403"/>
        <v>0</v>
      </c>
      <c r="FK64" s="80">
        <f t="shared" si="404"/>
        <v>0</v>
      </c>
      <c r="FL64" s="80">
        <f t="shared" si="405"/>
        <v>0</v>
      </c>
      <c r="FM64" s="80">
        <f t="shared" si="406"/>
        <v>0</v>
      </c>
      <c r="FN64" s="80">
        <f t="shared" si="407"/>
        <v>0</v>
      </c>
      <c r="FO64" s="80">
        <f t="shared" si="408"/>
        <v>0</v>
      </c>
      <c r="FP64" s="80">
        <f t="shared" si="409"/>
        <v>0</v>
      </c>
      <c r="FQ64" s="80">
        <f t="shared" si="410"/>
        <v>0</v>
      </c>
      <c r="FR64" s="80">
        <f t="shared" si="411"/>
        <v>0</v>
      </c>
      <c r="FS64" s="80">
        <f t="shared" si="412"/>
        <v>0</v>
      </c>
      <c r="FT64" s="80">
        <f t="shared" si="413"/>
        <v>0</v>
      </c>
      <c r="FU64" s="80">
        <f t="shared" si="414"/>
        <v>0</v>
      </c>
      <c r="FV64" s="80">
        <f t="shared" si="415"/>
        <v>0</v>
      </c>
      <c r="FW64" s="80">
        <f t="shared" si="416"/>
        <v>0</v>
      </c>
      <c r="FX64" s="80">
        <f t="shared" si="417"/>
        <v>0</v>
      </c>
      <c r="FY64" s="80">
        <f t="shared" si="418"/>
        <v>0</v>
      </c>
      <c r="FZ64" s="80">
        <f t="shared" si="419"/>
        <v>0</v>
      </c>
      <c r="GA64" s="80">
        <f t="shared" si="420"/>
        <v>0</v>
      </c>
      <c r="GB64" s="80">
        <f t="shared" si="421"/>
        <v>0</v>
      </c>
      <c r="GC64" s="84">
        <f t="shared" si="422"/>
        <v>0</v>
      </c>
      <c r="GD64" s="84">
        <f t="shared" si="423"/>
        <v>0</v>
      </c>
      <c r="GE64" s="80">
        <f t="shared" si="424"/>
        <v>0</v>
      </c>
      <c r="GF64" s="80">
        <f t="shared" si="425"/>
        <v>0</v>
      </c>
      <c r="GG64" s="80">
        <f t="shared" si="426"/>
        <v>0</v>
      </c>
      <c r="GH64" s="80">
        <f t="shared" si="427"/>
        <v>0</v>
      </c>
      <c r="GI64" s="80">
        <f t="shared" si="428"/>
        <v>0</v>
      </c>
      <c r="GJ64" s="80">
        <f t="shared" si="429"/>
        <v>0</v>
      </c>
      <c r="GK64" s="80">
        <f t="shared" si="430"/>
        <v>0</v>
      </c>
      <c r="GL64" s="80">
        <f t="shared" si="431"/>
        <v>0</v>
      </c>
      <c r="GM64" s="80">
        <f t="shared" si="432"/>
        <v>0</v>
      </c>
      <c r="GN64" s="80">
        <f t="shared" si="433"/>
        <v>0</v>
      </c>
      <c r="GO64" s="80">
        <f t="shared" si="434"/>
        <v>0</v>
      </c>
      <c r="GP64" s="80">
        <f t="shared" si="435"/>
        <v>0</v>
      </c>
      <c r="GQ64" s="80">
        <f t="shared" si="436"/>
        <v>0</v>
      </c>
      <c r="GR64" s="80">
        <f t="shared" si="437"/>
        <v>0</v>
      </c>
      <c r="GS64" s="80">
        <f t="shared" si="438"/>
        <v>0</v>
      </c>
      <c r="GT64" s="80">
        <f t="shared" si="439"/>
        <v>0</v>
      </c>
      <c r="GU64" s="80">
        <f t="shared" si="440"/>
        <v>0</v>
      </c>
      <c r="GV64" s="80">
        <f t="shared" si="441"/>
        <v>0</v>
      </c>
      <c r="GW64" s="80">
        <f t="shared" si="442"/>
        <v>0</v>
      </c>
      <c r="GX64" s="80">
        <f t="shared" si="443"/>
        <v>0</v>
      </c>
      <c r="GY64" s="80">
        <f t="shared" si="444"/>
        <v>0</v>
      </c>
      <c r="GZ64" s="80">
        <f t="shared" si="445"/>
        <v>0</v>
      </c>
      <c r="HA64" s="80">
        <f t="shared" si="446"/>
        <v>0</v>
      </c>
      <c r="HB64" s="80">
        <f t="shared" si="447"/>
        <v>0</v>
      </c>
      <c r="HC64" s="80">
        <f t="shared" si="448"/>
        <v>0</v>
      </c>
      <c r="HD64" s="80">
        <f t="shared" si="449"/>
        <v>0</v>
      </c>
      <c r="HE64" s="80">
        <f t="shared" si="450"/>
        <v>0</v>
      </c>
      <c r="HF64" s="80">
        <f t="shared" si="451"/>
        <v>0</v>
      </c>
      <c r="HG64" s="80">
        <f t="shared" si="452"/>
        <v>0</v>
      </c>
      <c r="HH64" s="80">
        <f t="shared" si="453"/>
        <v>0</v>
      </c>
      <c r="HI64" s="80">
        <f t="shared" si="454"/>
        <v>0</v>
      </c>
      <c r="HJ64" s="84">
        <f t="shared" si="455"/>
        <v>0</v>
      </c>
      <c r="HK64" s="95">
        <f t="shared" si="456"/>
        <v>0</v>
      </c>
      <c r="HL64" s="96"/>
      <c r="HM64" s="97"/>
    </row>
    <row r="65" ht="22.5" customHeight="1" spans="1:221">
      <c r="A65" s="27">
        <v>58</v>
      </c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56"/>
      <c r="AH65" s="57">
        <f t="shared" si="307"/>
        <v>0</v>
      </c>
      <c r="AI65" s="57">
        <f t="shared" si="308"/>
        <v>0</v>
      </c>
      <c r="AJ65" s="58">
        <f t="shared" si="309"/>
        <v>0</v>
      </c>
      <c r="AK65" s="59">
        <f t="shared" si="310"/>
        <v>0</v>
      </c>
      <c r="AL65" s="60">
        <f t="shared" si="311"/>
        <v>0</v>
      </c>
      <c r="AM65" s="60">
        <f t="shared" si="312"/>
        <v>0</v>
      </c>
      <c r="AN65" s="60">
        <f t="shared" si="313"/>
        <v>0</v>
      </c>
      <c r="AO65" s="60">
        <f t="shared" si="314"/>
        <v>0</v>
      </c>
      <c r="AP65" s="60">
        <f t="shared" si="315"/>
        <v>0</v>
      </c>
      <c r="AQ65" s="60">
        <f t="shared" si="316"/>
        <v>0</v>
      </c>
      <c r="AR65" s="60">
        <f t="shared" si="317"/>
        <v>0</v>
      </c>
      <c r="AS65" s="60">
        <f t="shared" si="318"/>
        <v>0</v>
      </c>
      <c r="AT65" s="60">
        <f t="shared" si="319"/>
        <v>0</v>
      </c>
      <c r="AU65" s="60">
        <f t="shared" si="320"/>
        <v>0</v>
      </c>
      <c r="AV65" s="60">
        <f t="shared" si="321"/>
        <v>0</v>
      </c>
      <c r="AW65" s="60">
        <f t="shared" si="322"/>
        <v>0</v>
      </c>
      <c r="AX65" s="60">
        <f t="shared" si="323"/>
        <v>0</v>
      </c>
      <c r="AY65" s="60"/>
      <c r="AZ65" s="74">
        <f t="shared" si="170"/>
        <v>0</v>
      </c>
      <c r="BA65" s="74">
        <f t="shared" si="171"/>
        <v>0</v>
      </c>
      <c r="BB65" s="74">
        <f t="shared" si="172"/>
        <v>0</v>
      </c>
      <c r="BC65" s="75">
        <f t="shared" si="173"/>
        <v>0</v>
      </c>
      <c r="BD65" s="76" t="str">
        <f>LOOKUP(C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65" s="76" t="str">
        <f>LOOKUP(D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65" s="76" t="str">
        <f>LOOKUP(E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65" s="76" t="str">
        <f>LOOKUP(F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65" s="76" t="str">
        <f>LOOKUP(G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65" s="76" t="str">
        <f>LOOKUP(H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65" s="76" t="str">
        <f>LOOKUP(I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65" s="76" t="str">
        <f>LOOKUP(J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65" s="76" t="str">
        <f>LOOKUP(K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65" s="76" t="str">
        <f>LOOKUP(L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65" s="76" t="str">
        <f>LOOKUP(M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65" s="76" t="str">
        <f>LOOKUP(N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65" s="76" t="str">
        <f>LOOKUP(O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65" s="76" t="str">
        <f>LOOKUP(P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65" s="76" t="str">
        <f>LOOKUP(Q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65" s="76" t="str">
        <f>LOOKUP(R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65" s="76" t="str">
        <f>LOOKUP(S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65" s="76" t="str">
        <f>LOOKUP(T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65" s="76" t="str">
        <f>LOOKUP(U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65" s="76" t="str">
        <f>LOOKUP(V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65" s="76" t="str">
        <f>LOOKUP(W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65" s="76" t="str">
        <f>LOOKUP(X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65" s="76" t="str">
        <f>LOOKUP(Y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65" s="76" t="str">
        <f>LOOKUP(Z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65" s="76" t="str">
        <f>LOOKUP(AA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65" s="76" t="str">
        <f>LOOKUP(AB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65" s="76" t="str">
        <f>LOOKUP(AC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65" s="76" t="str">
        <f>LOOKUP(AD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65" s="76" t="str">
        <f>LOOKUP(AE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65" s="76" t="str">
        <f>LOOKUP(AF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65" s="76" t="str">
        <f>LOOKUP(AG65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65" s="79">
        <f t="shared" si="324"/>
        <v>0</v>
      </c>
      <c r="CJ65" s="79">
        <f t="shared" si="325"/>
        <v>0</v>
      </c>
      <c r="CK65" s="80">
        <f t="shared" si="326"/>
        <v>0</v>
      </c>
      <c r="CL65" s="80">
        <f t="shared" si="327"/>
        <v>0</v>
      </c>
      <c r="CM65" s="80">
        <f t="shared" si="328"/>
        <v>0</v>
      </c>
      <c r="CN65" s="80">
        <f t="shared" si="329"/>
        <v>0</v>
      </c>
      <c r="CO65" s="80">
        <f t="shared" si="330"/>
        <v>0</v>
      </c>
      <c r="CP65" s="80">
        <f t="shared" si="331"/>
        <v>0</v>
      </c>
      <c r="CQ65" s="80">
        <f t="shared" si="332"/>
        <v>0</v>
      </c>
      <c r="CR65" s="80">
        <f t="shared" si="333"/>
        <v>0</v>
      </c>
      <c r="CS65" s="80">
        <f t="shared" si="334"/>
        <v>0</v>
      </c>
      <c r="CT65" s="80">
        <f t="shared" si="335"/>
        <v>0</v>
      </c>
      <c r="CU65" s="80">
        <f t="shared" si="336"/>
        <v>0</v>
      </c>
      <c r="CV65" s="80">
        <f t="shared" si="337"/>
        <v>0</v>
      </c>
      <c r="CW65" s="80">
        <f t="shared" si="338"/>
        <v>0</v>
      </c>
      <c r="CX65" s="80">
        <f t="shared" si="339"/>
        <v>0</v>
      </c>
      <c r="CY65" s="80">
        <f t="shared" si="340"/>
        <v>0</v>
      </c>
      <c r="CZ65" s="80">
        <f t="shared" si="341"/>
        <v>0</v>
      </c>
      <c r="DA65" s="80">
        <f t="shared" si="342"/>
        <v>0</v>
      </c>
      <c r="DB65" s="80">
        <f t="shared" si="343"/>
        <v>0</v>
      </c>
      <c r="DC65" s="80">
        <f t="shared" si="344"/>
        <v>0</v>
      </c>
      <c r="DD65" s="80">
        <f t="shared" si="345"/>
        <v>0</v>
      </c>
      <c r="DE65" s="80">
        <f t="shared" si="346"/>
        <v>0</v>
      </c>
      <c r="DF65" s="80">
        <f t="shared" si="347"/>
        <v>0</v>
      </c>
      <c r="DG65" s="80">
        <f t="shared" si="348"/>
        <v>0</v>
      </c>
      <c r="DH65" s="80">
        <f t="shared" si="349"/>
        <v>0</v>
      </c>
      <c r="DI65" s="80">
        <f t="shared" si="350"/>
        <v>0</v>
      </c>
      <c r="DJ65" s="80">
        <f t="shared" si="351"/>
        <v>0</v>
      </c>
      <c r="DK65" s="80">
        <f t="shared" si="352"/>
        <v>0</v>
      </c>
      <c r="DL65" s="80">
        <f t="shared" si="353"/>
        <v>0</v>
      </c>
      <c r="DM65" s="80">
        <f t="shared" si="354"/>
        <v>0</v>
      </c>
      <c r="DN65" s="80">
        <f t="shared" si="355"/>
        <v>0</v>
      </c>
      <c r="DO65" s="80">
        <f t="shared" si="356"/>
        <v>0</v>
      </c>
      <c r="DP65" s="84">
        <f t="shared" si="357"/>
        <v>0</v>
      </c>
      <c r="DQ65" s="80">
        <f t="shared" si="358"/>
        <v>0</v>
      </c>
      <c r="DR65" s="80">
        <f t="shared" si="359"/>
        <v>0</v>
      </c>
      <c r="DS65" s="80">
        <f t="shared" si="360"/>
        <v>0</v>
      </c>
      <c r="DT65" s="80">
        <f t="shared" si="361"/>
        <v>0</v>
      </c>
      <c r="DU65" s="80">
        <f t="shared" si="362"/>
        <v>0</v>
      </c>
      <c r="DV65" s="80">
        <f t="shared" si="363"/>
        <v>0</v>
      </c>
      <c r="DW65" s="80">
        <f t="shared" si="364"/>
        <v>0</v>
      </c>
      <c r="DX65" s="80">
        <f t="shared" si="365"/>
        <v>0</v>
      </c>
      <c r="DY65" s="80">
        <f t="shared" si="366"/>
        <v>0</v>
      </c>
      <c r="DZ65" s="80">
        <f t="shared" si="367"/>
        <v>0</v>
      </c>
      <c r="EA65" s="80">
        <f t="shared" si="368"/>
        <v>0</v>
      </c>
      <c r="EB65" s="80">
        <f t="shared" si="369"/>
        <v>0</v>
      </c>
      <c r="EC65" s="80">
        <f t="shared" si="370"/>
        <v>0</v>
      </c>
      <c r="ED65" s="80">
        <f t="shared" si="371"/>
        <v>0</v>
      </c>
      <c r="EE65" s="80">
        <f t="shared" si="372"/>
        <v>0</v>
      </c>
      <c r="EF65" s="80">
        <f t="shared" si="373"/>
        <v>0</v>
      </c>
      <c r="EG65" s="80">
        <f t="shared" si="374"/>
        <v>0</v>
      </c>
      <c r="EH65" s="80">
        <f t="shared" si="375"/>
        <v>0</v>
      </c>
      <c r="EI65" s="80">
        <f t="shared" si="376"/>
        <v>0</v>
      </c>
      <c r="EJ65" s="80">
        <f t="shared" si="377"/>
        <v>0</v>
      </c>
      <c r="EK65" s="80">
        <f t="shared" si="378"/>
        <v>0</v>
      </c>
      <c r="EL65" s="80">
        <f t="shared" si="379"/>
        <v>0</v>
      </c>
      <c r="EM65" s="80">
        <f t="shared" si="380"/>
        <v>0</v>
      </c>
      <c r="EN65" s="80">
        <f t="shared" si="381"/>
        <v>0</v>
      </c>
      <c r="EO65" s="80">
        <f t="shared" si="382"/>
        <v>0</v>
      </c>
      <c r="EP65" s="80">
        <f t="shared" si="383"/>
        <v>0</v>
      </c>
      <c r="EQ65" s="80">
        <f t="shared" si="384"/>
        <v>0</v>
      </c>
      <c r="ER65" s="80">
        <f t="shared" si="385"/>
        <v>0</v>
      </c>
      <c r="ES65" s="80">
        <f t="shared" si="386"/>
        <v>0</v>
      </c>
      <c r="ET65" s="80">
        <f t="shared" si="387"/>
        <v>0</v>
      </c>
      <c r="EU65" s="80">
        <f t="shared" si="388"/>
        <v>0</v>
      </c>
      <c r="EV65" s="84">
        <f t="shared" si="389"/>
        <v>0</v>
      </c>
      <c r="EW65" s="84">
        <f t="shared" si="390"/>
        <v>0</v>
      </c>
      <c r="EX65" s="80">
        <f t="shared" si="391"/>
        <v>0</v>
      </c>
      <c r="EY65" s="80">
        <f t="shared" si="392"/>
        <v>0</v>
      </c>
      <c r="EZ65" s="80">
        <f t="shared" si="393"/>
        <v>0</v>
      </c>
      <c r="FA65" s="80">
        <f t="shared" si="394"/>
        <v>0</v>
      </c>
      <c r="FB65" s="80">
        <f t="shared" si="395"/>
        <v>0</v>
      </c>
      <c r="FC65" s="80">
        <f t="shared" si="396"/>
        <v>0</v>
      </c>
      <c r="FD65" s="80">
        <f t="shared" si="397"/>
        <v>0</v>
      </c>
      <c r="FE65" s="80">
        <f t="shared" si="398"/>
        <v>0</v>
      </c>
      <c r="FF65" s="80">
        <f t="shared" si="399"/>
        <v>0</v>
      </c>
      <c r="FG65" s="80">
        <f t="shared" si="400"/>
        <v>0</v>
      </c>
      <c r="FH65" s="80">
        <f t="shared" si="401"/>
        <v>0</v>
      </c>
      <c r="FI65" s="80">
        <f t="shared" si="402"/>
        <v>0</v>
      </c>
      <c r="FJ65" s="80">
        <f t="shared" si="403"/>
        <v>0</v>
      </c>
      <c r="FK65" s="80">
        <f t="shared" si="404"/>
        <v>0</v>
      </c>
      <c r="FL65" s="80">
        <f t="shared" si="405"/>
        <v>0</v>
      </c>
      <c r="FM65" s="80">
        <f t="shared" si="406"/>
        <v>0</v>
      </c>
      <c r="FN65" s="80">
        <f t="shared" si="407"/>
        <v>0</v>
      </c>
      <c r="FO65" s="80">
        <f t="shared" si="408"/>
        <v>0</v>
      </c>
      <c r="FP65" s="80">
        <f t="shared" si="409"/>
        <v>0</v>
      </c>
      <c r="FQ65" s="80">
        <f t="shared" si="410"/>
        <v>0</v>
      </c>
      <c r="FR65" s="80">
        <f t="shared" si="411"/>
        <v>0</v>
      </c>
      <c r="FS65" s="80">
        <f t="shared" si="412"/>
        <v>0</v>
      </c>
      <c r="FT65" s="80">
        <f t="shared" si="413"/>
        <v>0</v>
      </c>
      <c r="FU65" s="80">
        <f t="shared" si="414"/>
        <v>0</v>
      </c>
      <c r="FV65" s="80">
        <f t="shared" si="415"/>
        <v>0</v>
      </c>
      <c r="FW65" s="80">
        <f t="shared" si="416"/>
        <v>0</v>
      </c>
      <c r="FX65" s="80">
        <f t="shared" si="417"/>
        <v>0</v>
      </c>
      <c r="FY65" s="80">
        <f t="shared" si="418"/>
        <v>0</v>
      </c>
      <c r="FZ65" s="80">
        <f t="shared" si="419"/>
        <v>0</v>
      </c>
      <c r="GA65" s="80">
        <f t="shared" si="420"/>
        <v>0</v>
      </c>
      <c r="GB65" s="80">
        <f t="shared" si="421"/>
        <v>0</v>
      </c>
      <c r="GC65" s="84">
        <f t="shared" si="422"/>
        <v>0</v>
      </c>
      <c r="GD65" s="84">
        <f t="shared" si="423"/>
        <v>0</v>
      </c>
      <c r="GE65" s="80">
        <f t="shared" si="424"/>
        <v>0</v>
      </c>
      <c r="GF65" s="80">
        <f t="shared" si="425"/>
        <v>0</v>
      </c>
      <c r="GG65" s="80">
        <f t="shared" si="426"/>
        <v>0</v>
      </c>
      <c r="GH65" s="80">
        <f t="shared" si="427"/>
        <v>0</v>
      </c>
      <c r="GI65" s="80">
        <f t="shared" si="428"/>
        <v>0</v>
      </c>
      <c r="GJ65" s="80">
        <f t="shared" si="429"/>
        <v>0</v>
      </c>
      <c r="GK65" s="80">
        <f t="shared" si="430"/>
        <v>0</v>
      </c>
      <c r="GL65" s="80">
        <f t="shared" si="431"/>
        <v>0</v>
      </c>
      <c r="GM65" s="80">
        <f t="shared" si="432"/>
        <v>0</v>
      </c>
      <c r="GN65" s="80">
        <f t="shared" si="433"/>
        <v>0</v>
      </c>
      <c r="GO65" s="80">
        <f t="shared" si="434"/>
        <v>0</v>
      </c>
      <c r="GP65" s="80">
        <f t="shared" si="435"/>
        <v>0</v>
      </c>
      <c r="GQ65" s="80">
        <f t="shared" si="436"/>
        <v>0</v>
      </c>
      <c r="GR65" s="80">
        <f t="shared" si="437"/>
        <v>0</v>
      </c>
      <c r="GS65" s="80">
        <f t="shared" si="438"/>
        <v>0</v>
      </c>
      <c r="GT65" s="80">
        <f t="shared" si="439"/>
        <v>0</v>
      </c>
      <c r="GU65" s="80">
        <f t="shared" si="440"/>
        <v>0</v>
      </c>
      <c r="GV65" s="80">
        <f t="shared" si="441"/>
        <v>0</v>
      </c>
      <c r="GW65" s="80">
        <f t="shared" si="442"/>
        <v>0</v>
      </c>
      <c r="GX65" s="80">
        <f t="shared" si="443"/>
        <v>0</v>
      </c>
      <c r="GY65" s="80">
        <f t="shared" si="444"/>
        <v>0</v>
      </c>
      <c r="GZ65" s="80">
        <f t="shared" si="445"/>
        <v>0</v>
      </c>
      <c r="HA65" s="80">
        <f t="shared" si="446"/>
        <v>0</v>
      </c>
      <c r="HB65" s="80">
        <f t="shared" si="447"/>
        <v>0</v>
      </c>
      <c r="HC65" s="80">
        <f t="shared" si="448"/>
        <v>0</v>
      </c>
      <c r="HD65" s="80">
        <f t="shared" si="449"/>
        <v>0</v>
      </c>
      <c r="HE65" s="80">
        <f t="shared" si="450"/>
        <v>0</v>
      </c>
      <c r="HF65" s="80">
        <f t="shared" si="451"/>
        <v>0</v>
      </c>
      <c r="HG65" s="80">
        <f t="shared" si="452"/>
        <v>0</v>
      </c>
      <c r="HH65" s="80">
        <f t="shared" si="453"/>
        <v>0</v>
      </c>
      <c r="HI65" s="80">
        <f t="shared" si="454"/>
        <v>0</v>
      </c>
      <c r="HJ65" s="84">
        <f t="shared" si="455"/>
        <v>0</v>
      </c>
      <c r="HK65" s="95">
        <f t="shared" si="456"/>
        <v>0</v>
      </c>
      <c r="HL65" s="96"/>
      <c r="HM65" s="97"/>
    </row>
    <row r="66" ht="22.5" customHeight="1" spans="1:221">
      <c r="A66" s="27">
        <v>59</v>
      </c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6"/>
      <c r="AH66" s="57">
        <f t="shared" si="307"/>
        <v>0</v>
      </c>
      <c r="AI66" s="57">
        <f t="shared" si="308"/>
        <v>0</v>
      </c>
      <c r="AJ66" s="58">
        <f t="shared" si="309"/>
        <v>0</v>
      </c>
      <c r="AK66" s="59">
        <f t="shared" si="310"/>
        <v>0</v>
      </c>
      <c r="AL66" s="60">
        <f t="shared" si="311"/>
        <v>0</v>
      </c>
      <c r="AM66" s="60">
        <f t="shared" si="312"/>
        <v>0</v>
      </c>
      <c r="AN66" s="60">
        <f t="shared" si="313"/>
        <v>0</v>
      </c>
      <c r="AO66" s="60">
        <f t="shared" si="314"/>
        <v>0</v>
      </c>
      <c r="AP66" s="60">
        <f t="shared" si="315"/>
        <v>0</v>
      </c>
      <c r="AQ66" s="60">
        <f t="shared" si="316"/>
        <v>0</v>
      </c>
      <c r="AR66" s="60">
        <f t="shared" si="317"/>
        <v>0</v>
      </c>
      <c r="AS66" s="60">
        <f t="shared" si="318"/>
        <v>0</v>
      </c>
      <c r="AT66" s="60">
        <f t="shared" si="319"/>
        <v>0</v>
      </c>
      <c r="AU66" s="60">
        <f t="shared" si="320"/>
        <v>0</v>
      </c>
      <c r="AV66" s="60">
        <f t="shared" si="321"/>
        <v>0</v>
      </c>
      <c r="AW66" s="60">
        <f t="shared" si="322"/>
        <v>0</v>
      </c>
      <c r="AX66" s="60">
        <f t="shared" si="323"/>
        <v>0</v>
      </c>
      <c r="AY66" s="60"/>
      <c r="AZ66" s="74">
        <f t="shared" si="170"/>
        <v>0</v>
      </c>
      <c r="BA66" s="74">
        <f t="shared" si="171"/>
        <v>0</v>
      </c>
      <c r="BB66" s="74">
        <f t="shared" si="172"/>
        <v>0</v>
      </c>
      <c r="BC66" s="75">
        <f t="shared" si="173"/>
        <v>0</v>
      </c>
      <c r="BD66" s="76" t="str">
        <f>LOOKUP(C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66" s="76" t="str">
        <f>LOOKUP(D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66" s="76" t="str">
        <f>LOOKUP(E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66" s="76" t="str">
        <f>LOOKUP(F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66" s="76" t="str">
        <f>LOOKUP(G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66" s="76" t="str">
        <f>LOOKUP(H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66" s="76" t="str">
        <f>LOOKUP(I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66" s="76" t="str">
        <f>LOOKUP(J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66" s="76" t="str">
        <f>LOOKUP(K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66" s="76" t="str">
        <f>LOOKUP(L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66" s="76" t="str">
        <f>LOOKUP(M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66" s="76" t="str">
        <f>LOOKUP(N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66" s="76" t="str">
        <f>LOOKUP(O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66" s="76" t="str">
        <f>LOOKUP(P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66" s="76" t="str">
        <f>LOOKUP(Q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66" s="76" t="str">
        <f>LOOKUP(R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66" s="76" t="str">
        <f>LOOKUP(S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66" s="76" t="str">
        <f>LOOKUP(T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66" s="76" t="str">
        <f>LOOKUP(U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66" s="76" t="str">
        <f>LOOKUP(V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66" s="76" t="str">
        <f>LOOKUP(W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66" s="76" t="str">
        <f>LOOKUP(X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66" s="76" t="str">
        <f>LOOKUP(Y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66" s="76" t="str">
        <f>LOOKUP(Z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66" s="76" t="str">
        <f>LOOKUP(AA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66" s="76" t="str">
        <f>LOOKUP(AB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66" s="76" t="str">
        <f>LOOKUP(AC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66" s="76" t="str">
        <f>LOOKUP(AD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66" s="76" t="str">
        <f>LOOKUP(AE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66" s="76" t="str">
        <f>LOOKUP(AF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66" s="76" t="str">
        <f>LOOKUP(AG66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66" s="79">
        <f t="shared" si="324"/>
        <v>0</v>
      </c>
      <c r="CJ66" s="79">
        <f t="shared" si="325"/>
        <v>0</v>
      </c>
      <c r="CK66" s="80">
        <f t="shared" si="326"/>
        <v>0</v>
      </c>
      <c r="CL66" s="80">
        <f t="shared" si="327"/>
        <v>0</v>
      </c>
      <c r="CM66" s="80">
        <f t="shared" si="328"/>
        <v>0</v>
      </c>
      <c r="CN66" s="80">
        <f t="shared" si="329"/>
        <v>0</v>
      </c>
      <c r="CO66" s="80">
        <f t="shared" si="330"/>
        <v>0</v>
      </c>
      <c r="CP66" s="80">
        <f t="shared" si="331"/>
        <v>0</v>
      </c>
      <c r="CQ66" s="80">
        <f t="shared" si="332"/>
        <v>0</v>
      </c>
      <c r="CR66" s="80">
        <f t="shared" si="333"/>
        <v>0</v>
      </c>
      <c r="CS66" s="80">
        <f t="shared" si="334"/>
        <v>0</v>
      </c>
      <c r="CT66" s="80">
        <f t="shared" si="335"/>
        <v>0</v>
      </c>
      <c r="CU66" s="80">
        <f t="shared" si="336"/>
        <v>0</v>
      </c>
      <c r="CV66" s="80">
        <f t="shared" si="337"/>
        <v>0</v>
      </c>
      <c r="CW66" s="80">
        <f t="shared" si="338"/>
        <v>0</v>
      </c>
      <c r="CX66" s="80">
        <f t="shared" si="339"/>
        <v>0</v>
      </c>
      <c r="CY66" s="80">
        <f t="shared" si="340"/>
        <v>0</v>
      </c>
      <c r="CZ66" s="80">
        <f t="shared" si="341"/>
        <v>0</v>
      </c>
      <c r="DA66" s="80">
        <f t="shared" si="342"/>
        <v>0</v>
      </c>
      <c r="DB66" s="80">
        <f t="shared" si="343"/>
        <v>0</v>
      </c>
      <c r="DC66" s="80">
        <f t="shared" si="344"/>
        <v>0</v>
      </c>
      <c r="DD66" s="80">
        <f t="shared" si="345"/>
        <v>0</v>
      </c>
      <c r="DE66" s="80">
        <f t="shared" si="346"/>
        <v>0</v>
      </c>
      <c r="DF66" s="80">
        <f t="shared" si="347"/>
        <v>0</v>
      </c>
      <c r="DG66" s="80">
        <f t="shared" si="348"/>
        <v>0</v>
      </c>
      <c r="DH66" s="80">
        <f t="shared" si="349"/>
        <v>0</v>
      </c>
      <c r="DI66" s="80">
        <f t="shared" si="350"/>
        <v>0</v>
      </c>
      <c r="DJ66" s="80">
        <f t="shared" si="351"/>
        <v>0</v>
      </c>
      <c r="DK66" s="80">
        <f t="shared" si="352"/>
        <v>0</v>
      </c>
      <c r="DL66" s="80">
        <f t="shared" si="353"/>
        <v>0</v>
      </c>
      <c r="DM66" s="80">
        <f t="shared" si="354"/>
        <v>0</v>
      </c>
      <c r="DN66" s="80">
        <f t="shared" si="355"/>
        <v>0</v>
      </c>
      <c r="DO66" s="80">
        <f t="shared" si="356"/>
        <v>0</v>
      </c>
      <c r="DP66" s="84">
        <f t="shared" si="357"/>
        <v>0</v>
      </c>
      <c r="DQ66" s="80">
        <f t="shared" si="358"/>
        <v>0</v>
      </c>
      <c r="DR66" s="80">
        <f t="shared" si="359"/>
        <v>0</v>
      </c>
      <c r="DS66" s="80">
        <f t="shared" si="360"/>
        <v>0</v>
      </c>
      <c r="DT66" s="80">
        <f t="shared" si="361"/>
        <v>0</v>
      </c>
      <c r="DU66" s="80">
        <f t="shared" si="362"/>
        <v>0</v>
      </c>
      <c r="DV66" s="80">
        <f t="shared" si="363"/>
        <v>0</v>
      </c>
      <c r="DW66" s="80">
        <f t="shared" si="364"/>
        <v>0</v>
      </c>
      <c r="DX66" s="80">
        <f t="shared" si="365"/>
        <v>0</v>
      </c>
      <c r="DY66" s="80">
        <f t="shared" si="366"/>
        <v>0</v>
      </c>
      <c r="DZ66" s="80">
        <f t="shared" si="367"/>
        <v>0</v>
      </c>
      <c r="EA66" s="80">
        <f t="shared" si="368"/>
        <v>0</v>
      </c>
      <c r="EB66" s="80">
        <f t="shared" si="369"/>
        <v>0</v>
      </c>
      <c r="EC66" s="80">
        <f t="shared" si="370"/>
        <v>0</v>
      </c>
      <c r="ED66" s="80">
        <f t="shared" si="371"/>
        <v>0</v>
      </c>
      <c r="EE66" s="80">
        <f t="shared" si="372"/>
        <v>0</v>
      </c>
      <c r="EF66" s="80">
        <f t="shared" si="373"/>
        <v>0</v>
      </c>
      <c r="EG66" s="80">
        <f t="shared" si="374"/>
        <v>0</v>
      </c>
      <c r="EH66" s="80">
        <f t="shared" si="375"/>
        <v>0</v>
      </c>
      <c r="EI66" s="80">
        <f t="shared" si="376"/>
        <v>0</v>
      </c>
      <c r="EJ66" s="80">
        <f t="shared" si="377"/>
        <v>0</v>
      </c>
      <c r="EK66" s="80">
        <f t="shared" si="378"/>
        <v>0</v>
      </c>
      <c r="EL66" s="80">
        <f t="shared" si="379"/>
        <v>0</v>
      </c>
      <c r="EM66" s="80">
        <f t="shared" si="380"/>
        <v>0</v>
      </c>
      <c r="EN66" s="80">
        <f t="shared" si="381"/>
        <v>0</v>
      </c>
      <c r="EO66" s="80">
        <f t="shared" si="382"/>
        <v>0</v>
      </c>
      <c r="EP66" s="80">
        <f t="shared" si="383"/>
        <v>0</v>
      </c>
      <c r="EQ66" s="80">
        <f t="shared" si="384"/>
        <v>0</v>
      </c>
      <c r="ER66" s="80">
        <f t="shared" si="385"/>
        <v>0</v>
      </c>
      <c r="ES66" s="80">
        <f t="shared" si="386"/>
        <v>0</v>
      </c>
      <c r="ET66" s="80">
        <f t="shared" si="387"/>
        <v>0</v>
      </c>
      <c r="EU66" s="80">
        <f t="shared" si="388"/>
        <v>0</v>
      </c>
      <c r="EV66" s="84">
        <f t="shared" si="389"/>
        <v>0</v>
      </c>
      <c r="EW66" s="84">
        <f t="shared" si="390"/>
        <v>0</v>
      </c>
      <c r="EX66" s="80">
        <f t="shared" si="391"/>
        <v>0</v>
      </c>
      <c r="EY66" s="80">
        <f t="shared" si="392"/>
        <v>0</v>
      </c>
      <c r="EZ66" s="80">
        <f t="shared" si="393"/>
        <v>0</v>
      </c>
      <c r="FA66" s="80">
        <f t="shared" si="394"/>
        <v>0</v>
      </c>
      <c r="FB66" s="80">
        <f t="shared" si="395"/>
        <v>0</v>
      </c>
      <c r="FC66" s="80">
        <f t="shared" si="396"/>
        <v>0</v>
      </c>
      <c r="FD66" s="80">
        <f t="shared" si="397"/>
        <v>0</v>
      </c>
      <c r="FE66" s="80">
        <f t="shared" si="398"/>
        <v>0</v>
      </c>
      <c r="FF66" s="80">
        <f t="shared" si="399"/>
        <v>0</v>
      </c>
      <c r="FG66" s="80">
        <f t="shared" si="400"/>
        <v>0</v>
      </c>
      <c r="FH66" s="80">
        <f t="shared" si="401"/>
        <v>0</v>
      </c>
      <c r="FI66" s="80">
        <f t="shared" si="402"/>
        <v>0</v>
      </c>
      <c r="FJ66" s="80">
        <f t="shared" si="403"/>
        <v>0</v>
      </c>
      <c r="FK66" s="80">
        <f t="shared" si="404"/>
        <v>0</v>
      </c>
      <c r="FL66" s="80">
        <f t="shared" si="405"/>
        <v>0</v>
      </c>
      <c r="FM66" s="80">
        <f t="shared" si="406"/>
        <v>0</v>
      </c>
      <c r="FN66" s="80">
        <f t="shared" si="407"/>
        <v>0</v>
      </c>
      <c r="FO66" s="80">
        <f t="shared" si="408"/>
        <v>0</v>
      </c>
      <c r="FP66" s="80">
        <f t="shared" si="409"/>
        <v>0</v>
      </c>
      <c r="FQ66" s="80">
        <f t="shared" si="410"/>
        <v>0</v>
      </c>
      <c r="FR66" s="80">
        <f t="shared" si="411"/>
        <v>0</v>
      </c>
      <c r="FS66" s="80">
        <f t="shared" si="412"/>
        <v>0</v>
      </c>
      <c r="FT66" s="80">
        <f t="shared" si="413"/>
        <v>0</v>
      </c>
      <c r="FU66" s="80">
        <f t="shared" si="414"/>
        <v>0</v>
      </c>
      <c r="FV66" s="80">
        <f t="shared" si="415"/>
        <v>0</v>
      </c>
      <c r="FW66" s="80">
        <f t="shared" si="416"/>
        <v>0</v>
      </c>
      <c r="FX66" s="80">
        <f t="shared" si="417"/>
        <v>0</v>
      </c>
      <c r="FY66" s="80">
        <f t="shared" si="418"/>
        <v>0</v>
      </c>
      <c r="FZ66" s="80">
        <f t="shared" si="419"/>
        <v>0</v>
      </c>
      <c r="GA66" s="80">
        <f t="shared" si="420"/>
        <v>0</v>
      </c>
      <c r="GB66" s="80">
        <f t="shared" si="421"/>
        <v>0</v>
      </c>
      <c r="GC66" s="84">
        <f t="shared" si="422"/>
        <v>0</v>
      </c>
      <c r="GD66" s="84">
        <f t="shared" si="423"/>
        <v>0</v>
      </c>
      <c r="GE66" s="80">
        <f t="shared" si="424"/>
        <v>0</v>
      </c>
      <c r="GF66" s="80">
        <f t="shared" si="425"/>
        <v>0</v>
      </c>
      <c r="GG66" s="80">
        <f t="shared" si="426"/>
        <v>0</v>
      </c>
      <c r="GH66" s="80">
        <f t="shared" si="427"/>
        <v>0</v>
      </c>
      <c r="GI66" s="80">
        <f t="shared" si="428"/>
        <v>0</v>
      </c>
      <c r="GJ66" s="80">
        <f t="shared" si="429"/>
        <v>0</v>
      </c>
      <c r="GK66" s="80">
        <f t="shared" si="430"/>
        <v>0</v>
      </c>
      <c r="GL66" s="80">
        <f t="shared" si="431"/>
        <v>0</v>
      </c>
      <c r="GM66" s="80">
        <f t="shared" si="432"/>
        <v>0</v>
      </c>
      <c r="GN66" s="80">
        <f t="shared" si="433"/>
        <v>0</v>
      </c>
      <c r="GO66" s="80">
        <f t="shared" si="434"/>
        <v>0</v>
      </c>
      <c r="GP66" s="80">
        <f t="shared" si="435"/>
        <v>0</v>
      </c>
      <c r="GQ66" s="80">
        <f t="shared" si="436"/>
        <v>0</v>
      </c>
      <c r="GR66" s="80">
        <f t="shared" si="437"/>
        <v>0</v>
      </c>
      <c r="GS66" s="80">
        <f t="shared" si="438"/>
        <v>0</v>
      </c>
      <c r="GT66" s="80">
        <f t="shared" si="439"/>
        <v>0</v>
      </c>
      <c r="GU66" s="80">
        <f t="shared" si="440"/>
        <v>0</v>
      </c>
      <c r="GV66" s="80">
        <f t="shared" si="441"/>
        <v>0</v>
      </c>
      <c r="GW66" s="80">
        <f t="shared" si="442"/>
        <v>0</v>
      </c>
      <c r="GX66" s="80">
        <f t="shared" si="443"/>
        <v>0</v>
      </c>
      <c r="GY66" s="80">
        <f t="shared" si="444"/>
        <v>0</v>
      </c>
      <c r="GZ66" s="80">
        <f t="shared" si="445"/>
        <v>0</v>
      </c>
      <c r="HA66" s="80">
        <f t="shared" si="446"/>
        <v>0</v>
      </c>
      <c r="HB66" s="80">
        <f t="shared" si="447"/>
        <v>0</v>
      </c>
      <c r="HC66" s="80">
        <f t="shared" si="448"/>
        <v>0</v>
      </c>
      <c r="HD66" s="80">
        <f t="shared" si="449"/>
        <v>0</v>
      </c>
      <c r="HE66" s="80">
        <f t="shared" si="450"/>
        <v>0</v>
      </c>
      <c r="HF66" s="80">
        <f t="shared" si="451"/>
        <v>0</v>
      </c>
      <c r="HG66" s="80">
        <f t="shared" si="452"/>
        <v>0</v>
      </c>
      <c r="HH66" s="80">
        <f t="shared" si="453"/>
        <v>0</v>
      </c>
      <c r="HI66" s="80">
        <f t="shared" si="454"/>
        <v>0</v>
      </c>
      <c r="HJ66" s="84">
        <f t="shared" si="455"/>
        <v>0</v>
      </c>
      <c r="HK66" s="95">
        <f t="shared" si="456"/>
        <v>0</v>
      </c>
      <c r="HL66" s="96"/>
      <c r="HM66" s="97"/>
    </row>
    <row r="67" ht="22.5" customHeight="1" spans="1:221">
      <c r="A67" s="27">
        <v>60</v>
      </c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56"/>
      <c r="AH67" s="57">
        <f t="shared" si="307"/>
        <v>0</v>
      </c>
      <c r="AI67" s="57">
        <f t="shared" si="308"/>
        <v>0</v>
      </c>
      <c r="AJ67" s="58">
        <f t="shared" si="309"/>
        <v>0</v>
      </c>
      <c r="AK67" s="59">
        <f t="shared" si="310"/>
        <v>0</v>
      </c>
      <c r="AL67" s="60">
        <f t="shared" si="311"/>
        <v>0</v>
      </c>
      <c r="AM67" s="60">
        <f t="shared" si="312"/>
        <v>0</v>
      </c>
      <c r="AN67" s="60">
        <f t="shared" si="313"/>
        <v>0</v>
      </c>
      <c r="AO67" s="60">
        <f t="shared" si="314"/>
        <v>0</v>
      </c>
      <c r="AP67" s="60">
        <f t="shared" si="315"/>
        <v>0</v>
      </c>
      <c r="AQ67" s="60">
        <f t="shared" si="316"/>
        <v>0</v>
      </c>
      <c r="AR67" s="60">
        <f t="shared" si="317"/>
        <v>0</v>
      </c>
      <c r="AS67" s="60">
        <f t="shared" si="318"/>
        <v>0</v>
      </c>
      <c r="AT67" s="60">
        <f t="shared" si="319"/>
        <v>0</v>
      </c>
      <c r="AU67" s="60">
        <f t="shared" si="320"/>
        <v>0</v>
      </c>
      <c r="AV67" s="60">
        <f t="shared" si="321"/>
        <v>0</v>
      </c>
      <c r="AW67" s="60">
        <f t="shared" si="322"/>
        <v>0</v>
      </c>
      <c r="AX67" s="60">
        <f t="shared" si="323"/>
        <v>0</v>
      </c>
      <c r="AY67" s="60"/>
      <c r="AZ67" s="74">
        <f t="shared" si="170"/>
        <v>0</v>
      </c>
      <c r="BA67" s="74">
        <f t="shared" si="171"/>
        <v>0</v>
      </c>
      <c r="BB67" s="74">
        <f t="shared" si="172"/>
        <v>0</v>
      </c>
      <c r="BC67" s="75">
        <f t="shared" si="173"/>
        <v>0</v>
      </c>
      <c r="BD67" s="76" t="str">
        <f>LOOKUP(C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67" s="76" t="str">
        <f>LOOKUP(D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67" s="76" t="str">
        <f>LOOKUP(E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67" s="76" t="str">
        <f>LOOKUP(F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67" s="76" t="str">
        <f>LOOKUP(G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67" s="76" t="str">
        <f>LOOKUP(H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67" s="76" t="str">
        <f>LOOKUP(I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67" s="76" t="str">
        <f>LOOKUP(J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67" s="76" t="str">
        <f>LOOKUP(K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67" s="76" t="str">
        <f>LOOKUP(L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67" s="76" t="str">
        <f>LOOKUP(M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67" s="76" t="str">
        <f>LOOKUP(N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67" s="76" t="str">
        <f>LOOKUP(O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67" s="76" t="str">
        <f>LOOKUP(P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67" s="76" t="str">
        <f>LOOKUP(Q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67" s="76" t="str">
        <f>LOOKUP(R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67" s="76" t="str">
        <f>LOOKUP(S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67" s="76" t="str">
        <f>LOOKUP(T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67" s="76" t="str">
        <f>LOOKUP(U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67" s="76" t="str">
        <f>LOOKUP(V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67" s="76" t="str">
        <f>LOOKUP(W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67" s="76" t="str">
        <f>LOOKUP(X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67" s="76" t="str">
        <f>LOOKUP(Y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67" s="76" t="str">
        <f>LOOKUP(Z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67" s="76" t="str">
        <f>LOOKUP(AA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67" s="76" t="str">
        <f>LOOKUP(AB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67" s="76" t="str">
        <f>LOOKUP(AC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67" s="76" t="str">
        <f>LOOKUP(AD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67" s="76" t="str">
        <f>LOOKUP(AE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67" s="76" t="str">
        <f>LOOKUP(AF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67" s="76" t="str">
        <f>LOOKUP(AG67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67" s="79">
        <f t="shared" si="324"/>
        <v>0</v>
      </c>
      <c r="CJ67" s="79">
        <f t="shared" si="325"/>
        <v>0</v>
      </c>
      <c r="CK67" s="80">
        <f t="shared" si="326"/>
        <v>0</v>
      </c>
      <c r="CL67" s="80">
        <f t="shared" si="327"/>
        <v>0</v>
      </c>
      <c r="CM67" s="80">
        <f t="shared" si="328"/>
        <v>0</v>
      </c>
      <c r="CN67" s="80">
        <f t="shared" si="329"/>
        <v>0</v>
      </c>
      <c r="CO67" s="80">
        <f t="shared" si="330"/>
        <v>0</v>
      </c>
      <c r="CP67" s="80">
        <f t="shared" si="331"/>
        <v>0</v>
      </c>
      <c r="CQ67" s="80">
        <f t="shared" si="332"/>
        <v>0</v>
      </c>
      <c r="CR67" s="80">
        <f t="shared" si="333"/>
        <v>0</v>
      </c>
      <c r="CS67" s="80">
        <f t="shared" si="334"/>
        <v>0</v>
      </c>
      <c r="CT67" s="80">
        <f t="shared" si="335"/>
        <v>0</v>
      </c>
      <c r="CU67" s="80">
        <f t="shared" si="336"/>
        <v>0</v>
      </c>
      <c r="CV67" s="80">
        <f t="shared" si="337"/>
        <v>0</v>
      </c>
      <c r="CW67" s="80">
        <f t="shared" si="338"/>
        <v>0</v>
      </c>
      <c r="CX67" s="80">
        <f t="shared" si="339"/>
        <v>0</v>
      </c>
      <c r="CY67" s="80">
        <f t="shared" si="340"/>
        <v>0</v>
      </c>
      <c r="CZ67" s="80">
        <f t="shared" si="341"/>
        <v>0</v>
      </c>
      <c r="DA67" s="80">
        <f t="shared" si="342"/>
        <v>0</v>
      </c>
      <c r="DB67" s="80">
        <f t="shared" si="343"/>
        <v>0</v>
      </c>
      <c r="DC67" s="80">
        <f t="shared" si="344"/>
        <v>0</v>
      </c>
      <c r="DD67" s="80">
        <f t="shared" si="345"/>
        <v>0</v>
      </c>
      <c r="DE67" s="80">
        <f t="shared" si="346"/>
        <v>0</v>
      </c>
      <c r="DF67" s="80">
        <f t="shared" si="347"/>
        <v>0</v>
      </c>
      <c r="DG67" s="80">
        <f t="shared" si="348"/>
        <v>0</v>
      </c>
      <c r="DH67" s="80">
        <f t="shared" si="349"/>
        <v>0</v>
      </c>
      <c r="DI67" s="80">
        <f t="shared" si="350"/>
        <v>0</v>
      </c>
      <c r="DJ67" s="80">
        <f t="shared" si="351"/>
        <v>0</v>
      </c>
      <c r="DK67" s="80">
        <f t="shared" si="352"/>
        <v>0</v>
      </c>
      <c r="DL67" s="80">
        <f t="shared" si="353"/>
        <v>0</v>
      </c>
      <c r="DM67" s="80">
        <f t="shared" si="354"/>
        <v>0</v>
      </c>
      <c r="DN67" s="80">
        <f t="shared" si="355"/>
        <v>0</v>
      </c>
      <c r="DO67" s="80">
        <f t="shared" si="356"/>
        <v>0</v>
      </c>
      <c r="DP67" s="84">
        <f t="shared" si="357"/>
        <v>0</v>
      </c>
      <c r="DQ67" s="80">
        <f t="shared" si="358"/>
        <v>0</v>
      </c>
      <c r="DR67" s="80">
        <f t="shared" si="359"/>
        <v>0</v>
      </c>
      <c r="DS67" s="80">
        <f t="shared" si="360"/>
        <v>0</v>
      </c>
      <c r="DT67" s="80">
        <f t="shared" si="361"/>
        <v>0</v>
      </c>
      <c r="DU67" s="80">
        <f t="shared" si="362"/>
        <v>0</v>
      </c>
      <c r="DV67" s="80">
        <f t="shared" si="363"/>
        <v>0</v>
      </c>
      <c r="DW67" s="80">
        <f t="shared" si="364"/>
        <v>0</v>
      </c>
      <c r="DX67" s="80">
        <f t="shared" si="365"/>
        <v>0</v>
      </c>
      <c r="DY67" s="80">
        <f t="shared" si="366"/>
        <v>0</v>
      </c>
      <c r="DZ67" s="80">
        <f t="shared" si="367"/>
        <v>0</v>
      </c>
      <c r="EA67" s="80">
        <f t="shared" si="368"/>
        <v>0</v>
      </c>
      <c r="EB67" s="80">
        <f t="shared" si="369"/>
        <v>0</v>
      </c>
      <c r="EC67" s="80">
        <f t="shared" si="370"/>
        <v>0</v>
      </c>
      <c r="ED67" s="80">
        <f t="shared" si="371"/>
        <v>0</v>
      </c>
      <c r="EE67" s="80">
        <f t="shared" si="372"/>
        <v>0</v>
      </c>
      <c r="EF67" s="80">
        <f t="shared" si="373"/>
        <v>0</v>
      </c>
      <c r="EG67" s="80">
        <f t="shared" si="374"/>
        <v>0</v>
      </c>
      <c r="EH67" s="80">
        <f t="shared" si="375"/>
        <v>0</v>
      </c>
      <c r="EI67" s="80">
        <f t="shared" si="376"/>
        <v>0</v>
      </c>
      <c r="EJ67" s="80">
        <f t="shared" si="377"/>
        <v>0</v>
      </c>
      <c r="EK67" s="80">
        <f t="shared" si="378"/>
        <v>0</v>
      </c>
      <c r="EL67" s="80">
        <f t="shared" si="379"/>
        <v>0</v>
      </c>
      <c r="EM67" s="80">
        <f t="shared" si="380"/>
        <v>0</v>
      </c>
      <c r="EN67" s="80">
        <f t="shared" si="381"/>
        <v>0</v>
      </c>
      <c r="EO67" s="80">
        <f t="shared" si="382"/>
        <v>0</v>
      </c>
      <c r="EP67" s="80">
        <f t="shared" si="383"/>
        <v>0</v>
      </c>
      <c r="EQ67" s="80">
        <f t="shared" si="384"/>
        <v>0</v>
      </c>
      <c r="ER67" s="80">
        <f t="shared" si="385"/>
        <v>0</v>
      </c>
      <c r="ES67" s="80">
        <f t="shared" si="386"/>
        <v>0</v>
      </c>
      <c r="ET67" s="80">
        <f t="shared" si="387"/>
        <v>0</v>
      </c>
      <c r="EU67" s="80">
        <f t="shared" si="388"/>
        <v>0</v>
      </c>
      <c r="EV67" s="84">
        <f t="shared" si="389"/>
        <v>0</v>
      </c>
      <c r="EW67" s="84">
        <f t="shared" si="390"/>
        <v>0</v>
      </c>
      <c r="EX67" s="80">
        <f t="shared" si="391"/>
        <v>0</v>
      </c>
      <c r="EY67" s="80">
        <f t="shared" si="392"/>
        <v>0</v>
      </c>
      <c r="EZ67" s="80">
        <f t="shared" si="393"/>
        <v>0</v>
      </c>
      <c r="FA67" s="80">
        <f t="shared" si="394"/>
        <v>0</v>
      </c>
      <c r="FB67" s="80">
        <f t="shared" si="395"/>
        <v>0</v>
      </c>
      <c r="FC67" s="80">
        <f t="shared" si="396"/>
        <v>0</v>
      </c>
      <c r="FD67" s="80">
        <f t="shared" si="397"/>
        <v>0</v>
      </c>
      <c r="FE67" s="80">
        <f t="shared" si="398"/>
        <v>0</v>
      </c>
      <c r="FF67" s="80">
        <f t="shared" si="399"/>
        <v>0</v>
      </c>
      <c r="FG67" s="80">
        <f t="shared" si="400"/>
        <v>0</v>
      </c>
      <c r="FH67" s="80">
        <f t="shared" si="401"/>
        <v>0</v>
      </c>
      <c r="FI67" s="80">
        <f t="shared" si="402"/>
        <v>0</v>
      </c>
      <c r="FJ67" s="80">
        <f t="shared" si="403"/>
        <v>0</v>
      </c>
      <c r="FK67" s="80">
        <f t="shared" si="404"/>
        <v>0</v>
      </c>
      <c r="FL67" s="80">
        <f t="shared" si="405"/>
        <v>0</v>
      </c>
      <c r="FM67" s="80">
        <f t="shared" si="406"/>
        <v>0</v>
      </c>
      <c r="FN67" s="80">
        <f t="shared" si="407"/>
        <v>0</v>
      </c>
      <c r="FO67" s="80">
        <f t="shared" si="408"/>
        <v>0</v>
      </c>
      <c r="FP67" s="80">
        <f t="shared" si="409"/>
        <v>0</v>
      </c>
      <c r="FQ67" s="80">
        <f t="shared" si="410"/>
        <v>0</v>
      </c>
      <c r="FR67" s="80">
        <f t="shared" si="411"/>
        <v>0</v>
      </c>
      <c r="FS67" s="80">
        <f t="shared" si="412"/>
        <v>0</v>
      </c>
      <c r="FT67" s="80">
        <f t="shared" si="413"/>
        <v>0</v>
      </c>
      <c r="FU67" s="80">
        <f t="shared" si="414"/>
        <v>0</v>
      </c>
      <c r="FV67" s="80">
        <f t="shared" si="415"/>
        <v>0</v>
      </c>
      <c r="FW67" s="80">
        <f t="shared" si="416"/>
        <v>0</v>
      </c>
      <c r="FX67" s="80">
        <f t="shared" si="417"/>
        <v>0</v>
      </c>
      <c r="FY67" s="80">
        <f t="shared" si="418"/>
        <v>0</v>
      </c>
      <c r="FZ67" s="80">
        <f t="shared" si="419"/>
        <v>0</v>
      </c>
      <c r="GA67" s="80">
        <f t="shared" si="420"/>
        <v>0</v>
      </c>
      <c r="GB67" s="80">
        <f t="shared" si="421"/>
        <v>0</v>
      </c>
      <c r="GC67" s="84">
        <f t="shared" si="422"/>
        <v>0</v>
      </c>
      <c r="GD67" s="84">
        <f t="shared" si="423"/>
        <v>0</v>
      </c>
      <c r="GE67" s="80">
        <f t="shared" si="424"/>
        <v>0</v>
      </c>
      <c r="GF67" s="80">
        <f t="shared" si="425"/>
        <v>0</v>
      </c>
      <c r="GG67" s="80">
        <f t="shared" si="426"/>
        <v>0</v>
      </c>
      <c r="GH67" s="80">
        <f t="shared" si="427"/>
        <v>0</v>
      </c>
      <c r="GI67" s="80">
        <f t="shared" si="428"/>
        <v>0</v>
      </c>
      <c r="GJ67" s="80">
        <f t="shared" si="429"/>
        <v>0</v>
      </c>
      <c r="GK67" s="80">
        <f t="shared" si="430"/>
        <v>0</v>
      </c>
      <c r="GL67" s="80">
        <f t="shared" si="431"/>
        <v>0</v>
      </c>
      <c r="GM67" s="80">
        <f t="shared" si="432"/>
        <v>0</v>
      </c>
      <c r="GN67" s="80">
        <f t="shared" si="433"/>
        <v>0</v>
      </c>
      <c r="GO67" s="80">
        <f t="shared" si="434"/>
        <v>0</v>
      </c>
      <c r="GP67" s="80">
        <f t="shared" si="435"/>
        <v>0</v>
      </c>
      <c r="GQ67" s="80">
        <f t="shared" si="436"/>
        <v>0</v>
      </c>
      <c r="GR67" s="80">
        <f t="shared" si="437"/>
        <v>0</v>
      </c>
      <c r="GS67" s="80">
        <f t="shared" si="438"/>
        <v>0</v>
      </c>
      <c r="GT67" s="80">
        <f t="shared" si="439"/>
        <v>0</v>
      </c>
      <c r="GU67" s="80">
        <f t="shared" si="440"/>
        <v>0</v>
      </c>
      <c r="GV67" s="80">
        <f t="shared" si="441"/>
        <v>0</v>
      </c>
      <c r="GW67" s="80">
        <f t="shared" si="442"/>
        <v>0</v>
      </c>
      <c r="GX67" s="80">
        <f t="shared" si="443"/>
        <v>0</v>
      </c>
      <c r="GY67" s="80">
        <f t="shared" si="444"/>
        <v>0</v>
      </c>
      <c r="GZ67" s="80">
        <f t="shared" si="445"/>
        <v>0</v>
      </c>
      <c r="HA67" s="80">
        <f t="shared" si="446"/>
        <v>0</v>
      </c>
      <c r="HB67" s="80">
        <f t="shared" si="447"/>
        <v>0</v>
      </c>
      <c r="HC67" s="80">
        <f t="shared" si="448"/>
        <v>0</v>
      </c>
      <c r="HD67" s="80">
        <f t="shared" si="449"/>
        <v>0</v>
      </c>
      <c r="HE67" s="80">
        <f t="shared" si="450"/>
        <v>0</v>
      </c>
      <c r="HF67" s="80">
        <f t="shared" si="451"/>
        <v>0</v>
      </c>
      <c r="HG67" s="80">
        <f t="shared" si="452"/>
        <v>0</v>
      </c>
      <c r="HH67" s="80">
        <f t="shared" si="453"/>
        <v>0</v>
      </c>
      <c r="HI67" s="80">
        <f t="shared" si="454"/>
        <v>0</v>
      </c>
      <c r="HJ67" s="84">
        <f t="shared" si="455"/>
        <v>0</v>
      </c>
      <c r="HK67" s="95">
        <f t="shared" si="456"/>
        <v>0</v>
      </c>
      <c r="HL67" s="96"/>
      <c r="HM67" s="97"/>
    </row>
    <row r="68" ht="22.5" customHeight="1" spans="1:221">
      <c r="A68" s="27">
        <v>61</v>
      </c>
      <c r="B68" s="28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56"/>
      <c r="AH68" s="57">
        <f t="shared" si="307"/>
        <v>0</v>
      </c>
      <c r="AI68" s="57">
        <f t="shared" si="308"/>
        <v>0</v>
      </c>
      <c r="AJ68" s="58">
        <f t="shared" si="309"/>
        <v>0</v>
      </c>
      <c r="AK68" s="59">
        <f t="shared" si="310"/>
        <v>0</v>
      </c>
      <c r="AL68" s="60">
        <f t="shared" si="311"/>
        <v>0</v>
      </c>
      <c r="AM68" s="60">
        <f t="shared" si="312"/>
        <v>0</v>
      </c>
      <c r="AN68" s="60">
        <f t="shared" si="313"/>
        <v>0</v>
      </c>
      <c r="AO68" s="60">
        <f t="shared" si="314"/>
        <v>0</v>
      </c>
      <c r="AP68" s="60">
        <f t="shared" si="315"/>
        <v>0</v>
      </c>
      <c r="AQ68" s="60">
        <f t="shared" si="316"/>
        <v>0</v>
      </c>
      <c r="AR68" s="60">
        <f t="shared" si="317"/>
        <v>0</v>
      </c>
      <c r="AS68" s="60">
        <f t="shared" si="318"/>
        <v>0</v>
      </c>
      <c r="AT68" s="60">
        <f t="shared" si="319"/>
        <v>0</v>
      </c>
      <c r="AU68" s="60">
        <f t="shared" si="320"/>
        <v>0</v>
      </c>
      <c r="AV68" s="60">
        <f t="shared" si="321"/>
        <v>0</v>
      </c>
      <c r="AW68" s="60">
        <f t="shared" si="322"/>
        <v>0</v>
      </c>
      <c r="AX68" s="60">
        <f t="shared" si="323"/>
        <v>0</v>
      </c>
      <c r="AY68" s="60"/>
      <c r="AZ68" s="74">
        <f t="shared" si="170"/>
        <v>0</v>
      </c>
      <c r="BA68" s="74">
        <f t="shared" si="171"/>
        <v>0</v>
      </c>
      <c r="BB68" s="74">
        <f t="shared" si="172"/>
        <v>0</v>
      </c>
      <c r="BC68" s="75">
        <f t="shared" si="173"/>
        <v>0</v>
      </c>
      <c r="BD68" s="76" t="str">
        <f>LOOKUP(C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68" s="76" t="str">
        <f>LOOKUP(D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68" s="76" t="str">
        <f>LOOKUP(E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68" s="76" t="str">
        <f>LOOKUP(F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68" s="76" t="str">
        <f>LOOKUP(G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68" s="76" t="str">
        <f>LOOKUP(H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68" s="76" t="str">
        <f>LOOKUP(I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68" s="76" t="str">
        <f>LOOKUP(J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68" s="76" t="str">
        <f>LOOKUP(K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68" s="76" t="str">
        <f>LOOKUP(L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68" s="76" t="str">
        <f>LOOKUP(M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68" s="76" t="str">
        <f>LOOKUP(N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68" s="76" t="str">
        <f>LOOKUP(O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68" s="76" t="str">
        <f>LOOKUP(P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68" s="76" t="str">
        <f>LOOKUP(Q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68" s="76" t="str">
        <f>LOOKUP(R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68" s="76" t="str">
        <f>LOOKUP(S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68" s="76" t="str">
        <f>LOOKUP(T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68" s="76" t="str">
        <f>LOOKUP(U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68" s="76" t="str">
        <f>LOOKUP(V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68" s="76" t="str">
        <f>LOOKUP(W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68" s="76" t="str">
        <f>LOOKUP(X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68" s="76" t="str">
        <f>LOOKUP(Y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68" s="76" t="str">
        <f>LOOKUP(Z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68" s="76" t="str">
        <f>LOOKUP(AA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68" s="76" t="str">
        <f>LOOKUP(AB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68" s="76" t="str">
        <f>LOOKUP(AC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68" s="76" t="str">
        <f>LOOKUP(AD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68" s="76" t="str">
        <f>LOOKUP(AE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68" s="76" t="str">
        <f>LOOKUP(AF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68" s="76" t="str">
        <f>LOOKUP(AG68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68" s="79">
        <f t="shared" si="324"/>
        <v>0</v>
      </c>
      <c r="CJ68" s="79">
        <f t="shared" si="325"/>
        <v>0</v>
      </c>
      <c r="CK68" s="80">
        <f t="shared" si="326"/>
        <v>0</v>
      </c>
      <c r="CL68" s="80">
        <f t="shared" si="327"/>
        <v>0</v>
      </c>
      <c r="CM68" s="80">
        <f t="shared" si="328"/>
        <v>0</v>
      </c>
      <c r="CN68" s="80">
        <f t="shared" si="329"/>
        <v>0</v>
      </c>
      <c r="CO68" s="80">
        <f t="shared" si="330"/>
        <v>0</v>
      </c>
      <c r="CP68" s="80">
        <f t="shared" si="331"/>
        <v>0</v>
      </c>
      <c r="CQ68" s="80">
        <f t="shared" si="332"/>
        <v>0</v>
      </c>
      <c r="CR68" s="80">
        <f t="shared" si="333"/>
        <v>0</v>
      </c>
      <c r="CS68" s="80">
        <f t="shared" si="334"/>
        <v>0</v>
      </c>
      <c r="CT68" s="80">
        <f t="shared" si="335"/>
        <v>0</v>
      </c>
      <c r="CU68" s="80">
        <f t="shared" si="336"/>
        <v>0</v>
      </c>
      <c r="CV68" s="80">
        <f t="shared" si="337"/>
        <v>0</v>
      </c>
      <c r="CW68" s="80">
        <f t="shared" si="338"/>
        <v>0</v>
      </c>
      <c r="CX68" s="80">
        <f t="shared" si="339"/>
        <v>0</v>
      </c>
      <c r="CY68" s="80">
        <f t="shared" si="340"/>
        <v>0</v>
      </c>
      <c r="CZ68" s="80">
        <f t="shared" si="341"/>
        <v>0</v>
      </c>
      <c r="DA68" s="80">
        <f t="shared" si="342"/>
        <v>0</v>
      </c>
      <c r="DB68" s="80">
        <f t="shared" si="343"/>
        <v>0</v>
      </c>
      <c r="DC68" s="80">
        <f t="shared" si="344"/>
        <v>0</v>
      </c>
      <c r="DD68" s="80">
        <f t="shared" si="345"/>
        <v>0</v>
      </c>
      <c r="DE68" s="80">
        <f t="shared" si="346"/>
        <v>0</v>
      </c>
      <c r="DF68" s="80">
        <f t="shared" si="347"/>
        <v>0</v>
      </c>
      <c r="DG68" s="80">
        <f t="shared" si="348"/>
        <v>0</v>
      </c>
      <c r="DH68" s="80">
        <f t="shared" si="349"/>
        <v>0</v>
      </c>
      <c r="DI68" s="80">
        <f t="shared" si="350"/>
        <v>0</v>
      </c>
      <c r="DJ68" s="80">
        <f t="shared" si="351"/>
        <v>0</v>
      </c>
      <c r="DK68" s="80">
        <f t="shared" si="352"/>
        <v>0</v>
      </c>
      <c r="DL68" s="80">
        <f t="shared" si="353"/>
        <v>0</v>
      </c>
      <c r="DM68" s="80">
        <f t="shared" si="354"/>
        <v>0</v>
      </c>
      <c r="DN68" s="80">
        <f t="shared" si="355"/>
        <v>0</v>
      </c>
      <c r="DO68" s="80">
        <f t="shared" si="356"/>
        <v>0</v>
      </c>
      <c r="DP68" s="84">
        <f t="shared" si="357"/>
        <v>0</v>
      </c>
      <c r="DQ68" s="80">
        <f t="shared" si="358"/>
        <v>0</v>
      </c>
      <c r="DR68" s="80">
        <f t="shared" si="359"/>
        <v>0</v>
      </c>
      <c r="DS68" s="80">
        <f t="shared" si="360"/>
        <v>0</v>
      </c>
      <c r="DT68" s="80">
        <f t="shared" si="361"/>
        <v>0</v>
      </c>
      <c r="DU68" s="80">
        <f t="shared" si="362"/>
        <v>0</v>
      </c>
      <c r="DV68" s="80">
        <f t="shared" si="363"/>
        <v>0</v>
      </c>
      <c r="DW68" s="80">
        <f t="shared" si="364"/>
        <v>0</v>
      </c>
      <c r="DX68" s="80">
        <f t="shared" si="365"/>
        <v>0</v>
      </c>
      <c r="DY68" s="80">
        <f t="shared" si="366"/>
        <v>0</v>
      </c>
      <c r="DZ68" s="80">
        <f t="shared" si="367"/>
        <v>0</v>
      </c>
      <c r="EA68" s="80">
        <f t="shared" si="368"/>
        <v>0</v>
      </c>
      <c r="EB68" s="80">
        <f t="shared" si="369"/>
        <v>0</v>
      </c>
      <c r="EC68" s="80">
        <f t="shared" si="370"/>
        <v>0</v>
      </c>
      <c r="ED68" s="80">
        <f t="shared" si="371"/>
        <v>0</v>
      </c>
      <c r="EE68" s="80">
        <f t="shared" si="372"/>
        <v>0</v>
      </c>
      <c r="EF68" s="80">
        <f t="shared" si="373"/>
        <v>0</v>
      </c>
      <c r="EG68" s="80">
        <f t="shared" si="374"/>
        <v>0</v>
      </c>
      <c r="EH68" s="80">
        <f t="shared" si="375"/>
        <v>0</v>
      </c>
      <c r="EI68" s="80">
        <f t="shared" si="376"/>
        <v>0</v>
      </c>
      <c r="EJ68" s="80">
        <f t="shared" si="377"/>
        <v>0</v>
      </c>
      <c r="EK68" s="80">
        <f t="shared" si="378"/>
        <v>0</v>
      </c>
      <c r="EL68" s="80">
        <f t="shared" si="379"/>
        <v>0</v>
      </c>
      <c r="EM68" s="80">
        <f t="shared" si="380"/>
        <v>0</v>
      </c>
      <c r="EN68" s="80">
        <f t="shared" si="381"/>
        <v>0</v>
      </c>
      <c r="EO68" s="80">
        <f t="shared" si="382"/>
        <v>0</v>
      </c>
      <c r="EP68" s="80">
        <f t="shared" si="383"/>
        <v>0</v>
      </c>
      <c r="EQ68" s="80">
        <f t="shared" si="384"/>
        <v>0</v>
      </c>
      <c r="ER68" s="80">
        <f t="shared" si="385"/>
        <v>0</v>
      </c>
      <c r="ES68" s="80">
        <f t="shared" si="386"/>
        <v>0</v>
      </c>
      <c r="ET68" s="80">
        <f t="shared" si="387"/>
        <v>0</v>
      </c>
      <c r="EU68" s="80">
        <f t="shared" si="388"/>
        <v>0</v>
      </c>
      <c r="EV68" s="84">
        <f t="shared" si="389"/>
        <v>0</v>
      </c>
      <c r="EW68" s="84">
        <f t="shared" si="390"/>
        <v>0</v>
      </c>
      <c r="EX68" s="80">
        <f t="shared" si="391"/>
        <v>0</v>
      </c>
      <c r="EY68" s="80">
        <f t="shared" si="392"/>
        <v>0</v>
      </c>
      <c r="EZ68" s="80">
        <f t="shared" si="393"/>
        <v>0</v>
      </c>
      <c r="FA68" s="80">
        <f t="shared" si="394"/>
        <v>0</v>
      </c>
      <c r="FB68" s="80">
        <f t="shared" si="395"/>
        <v>0</v>
      </c>
      <c r="FC68" s="80">
        <f t="shared" si="396"/>
        <v>0</v>
      </c>
      <c r="FD68" s="80">
        <f t="shared" si="397"/>
        <v>0</v>
      </c>
      <c r="FE68" s="80">
        <f t="shared" si="398"/>
        <v>0</v>
      </c>
      <c r="FF68" s="80">
        <f t="shared" si="399"/>
        <v>0</v>
      </c>
      <c r="FG68" s="80">
        <f t="shared" si="400"/>
        <v>0</v>
      </c>
      <c r="FH68" s="80">
        <f t="shared" si="401"/>
        <v>0</v>
      </c>
      <c r="FI68" s="80">
        <f t="shared" si="402"/>
        <v>0</v>
      </c>
      <c r="FJ68" s="80">
        <f t="shared" si="403"/>
        <v>0</v>
      </c>
      <c r="FK68" s="80">
        <f t="shared" si="404"/>
        <v>0</v>
      </c>
      <c r="FL68" s="80">
        <f t="shared" si="405"/>
        <v>0</v>
      </c>
      <c r="FM68" s="80">
        <f t="shared" si="406"/>
        <v>0</v>
      </c>
      <c r="FN68" s="80">
        <f t="shared" si="407"/>
        <v>0</v>
      </c>
      <c r="FO68" s="80">
        <f t="shared" si="408"/>
        <v>0</v>
      </c>
      <c r="FP68" s="80">
        <f t="shared" si="409"/>
        <v>0</v>
      </c>
      <c r="FQ68" s="80">
        <f t="shared" si="410"/>
        <v>0</v>
      </c>
      <c r="FR68" s="80">
        <f t="shared" si="411"/>
        <v>0</v>
      </c>
      <c r="FS68" s="80">
        <f t="shared" si="412"/>
        <v>0</v>
      </c>
      <c r="FT68" s="80">
        <f t="shared" si="413"/>
        <v>0</v>
      </c>
      <c r="FU68" s="80">
        <f t="shared" si="414"/>
        <v>0</v>
      </c>
      <c r="FV68" s="80">
        <f t="shared" si="415"/>
        <v>0</v>
      </c>
      <c r="FW68" s="80">
        <f t="shared" si="416"/>
        <v>0</v>
      </c>
      <c r="FX68" s="80">
        <f t="shared" si="417"/>
        <v>0</v>
      </c>
      <c r="FY68" s="80">
        <f t="shared" si="418"/>
        <v>0</v>
      </c>
      <c r="FZ68" s="80">
        <f t="shared" si="419"/>
        <v>0</v>
      </c>
      <c r="GA68" s="80">
        <f t="shared" si="420"/>
        <v>0</v>
      </c>
      <c r="GB68" s="80">
        <f t="shared" si="421"/>
        <v>0</v>
      </c>
      <c r="GC68" s="84">
        <f t="shared" si="422"/>
        <v>0</v>
      </c>
      <c r="GD68" s="84">
        <f t="shared" si="423"/>
        <v>0</v>
      </c>
      <c r="GE68" s="80">
        <f t="shared" si="424"/>
        <v>0</v>
      </c>
      <c r="GF68" s="80">
        <f t="shared" si="425"/>
        <v>0</v>
      </c>
      <c r="GG68" s="80">
        <f t="shared" si="426"/>
        <v>0</v>
      </c>
      <c r="GH68" s="80">
        <f t="shared" si="427"/>
        <v>0</v>
      </c>
      <c r="GI68" s="80">
        <f t="shared" si="428"/>
        <v>0</v>
      </c>
      <c r="GJ68" s="80">
        <f t="shared" si="429"/>
        <v>0</v>
      </c>
      <c r="GK68" s="80">
        <f t="shared" si="430"/>
        <v>0</v>
      </c>
      <c r="GL68" s="80">
        <f t="shared" si="431"/>
        <v>0</v>
      </c>
      <c r="GM68" s="80">
        <f t="shared" si="432"/>
        <v>0</v>
      </c>
      <c r="GN68" s="80">
        <f t="shared" si="433"/>
        <v>0</v>
      </c>
      <c r="GO68" s="80">
        <f t="shared" si="434"/>
        <v>0</v>
      </c>
      <c r="GP68" s="80">
        <f t="shared" si="435"/>
        <v>0</v>
      </c>
      <c r="GQ68" s="80">
        <f t="shared" si="436"/>
        <v>0</v>
      </c>
      <c r="GR68" s="80">
        <f t="shared" si="437"/>
        <v>0</v>
      </c>
      <c r="GS68" s="80">
        <f t="shared" si="438"/>
        <v>0</v>
      </c>
      <c r="GT68" s="80">
        <f t="shared" si="439"/>
        <v>0</v>
      </c>
      <c r="GU68" s="80">
        <f t="shared" si="440"/>
        <v>0</v>
      </c>
      <c r="GV68" s="80">
        <f t="shared" si="441"/>
        <v>0</v>
      </c>
      <c r="GW68" s="80">
        <f t="shared" si="442"/>
        <v>0</v>
      </c>
      <c r="GX68" s="80">
        <f t="shared" si="443"/>
        <v>0</v>
      </c>
      <c r="GY68" s="80">
        <f t="shared" si="444"/>
        <v>0</v>
      </c>
      <c r="GZ68" s="80">
        <f t="shared" si="445"/>
        <v>0</v>
      </c>
      <c r="HA68" s="80">
        <f t="shared" si="446"/>
        <v>0</v>
      </c>
      <c r="HB68" s="80">
        <f t="shared" si="447"/>
        <v>0</v>
      </c>
      <c r="HC68" s="80">
        <f t="shared" si="448"/>
        <v>0</v>
      </c>
      <c r="HD68" s="80">
        <f t="shared" si="449"/>
        <v>0</v>
      </c>
      <c r="HE68" s="80">
        <f t="shared" si="450"/>
        <v>0</v>
      </c>
      <c r="HF68" s="80">
        <f t="shared" si="451"/>
        <v>0</v>
      </c>
      <c r="HG68" s="80">
        <f t="shared" si="452"/>
        <v>0</v>
      </c>
      <c r="HH68" s="80">
        <f t="shared" si="453"/>
        <v>0</v>
      </c>
      <c r="HI68" s="80">
        <f t="shared" si="454"/>
        <v>0</v>
      </c>
      <c r="HJ68" s="84">
        <f t="shared" si="455"/>
        <v>0</v>
      </c>
      <c r="HK68" s="95">
        <f t="shared" si="456"/>
        <v>0</v>
      </c>
      <c r="HL68" s="96"/>
      <c r="HM68" s="97"/>
    </row>
    <row r="69" ht="22.5" customHeight="1" spans="1:221">
      <c r="A69" s="27">
        <v>62</v>
      </c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56"/>
      <c r="AH69" s="57">
        <f t="shared" si="307"/>
        <v>0</v>
      </c>
      <c r="AI69" s="57">
        <f t="shared" si="308"/>
        <v>0</v>
      </c>
      <c r="AJ69" s="58">
        <f t="shared" si="309"/>
        <v>0</v>
      </c>
      <c r="AK69" s="59">
        <f t="shared" si="310"/>
        <v>0</v>
      </c>
      <c r="AL69" s="60">
        <f t="shared" si="311"/>
        <v>0</v>
      </c>
      <c r="AM69" s="60">
        <f t="shared" si="312"/>
        <v>0</v>
      </c>
      <c r="AN69" s="60">
        <f t="shared" si="313"/>
        <v>0</v>
      </c>
      <c r="AO69" s="60">
        <f t="shared" si="314"/>
        <v>0</v>
      </c>
      <c r="AP69" s="60">
        <f t="shared" si="315"/>
        <v>0</v>
      </c>
      <c r="AQ69" s="60">
        <f t="shared" si="316"/>
        <v>0</v>
      </c>
      <c r="AR69" s="60">
        <f t="shared" si="317"/>
        <v>0</v>
      </c>
      <c r="AS69" s="60">
        <f t="shared" si="318"/>
        <v>0</v>
      </c>
      <c r="AT69" s="60">
        <f t="shared" si="319"/>
        <v>0</v>
      </c>
      <c r="AU69" s="60">
        <f t="shared" si="320"/>
        <v>0</v>
      </c>
      <c r="AV69" s="60">
        <f t="shared" si="321"/>
        <v>0</v>
      </c>
      <c r="AW69" s="60">
        <f t="shared" si="322"/>
        <v>0</v>
      </c>
      <c r="AX69" s="60">
        <f t="shared" si="323"/>
        <v>0</v>
      </c>
      <c r="AY69" s="60"/>
      <c r="AZ69" s="74">
        <f t="shared" si="170"/>
        <v>0</v>
      </c>
      <c r="BA69" s="74">
        <f t="shared" si="171"/>
        <v>0</v>
      </c>
      <c r="BB69" s="74">
        <f t="shared" si="172"/>
        <v>0</v>
      </c>
      <c r="BC69" s="75">
        <f t="shared" si="173"/>
        <v>0</v>
      </c>
      <c r="BD69" s="76" t="str">
        <f>LOOKUP(C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69" s="76" t="str">
        <f>LOOKUP(D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69" s="76" t="str">
        <f>LOOKUP(E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69" s="76" t="str">
        <f>LOOKUP(F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69" s="76" t="str">
        <f>LOOKUP(G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69" s="76" t="str">
        <f>LOOKUP(H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69" s="76" t="str">
        <f>LOOKUP(I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69" s="76" t="str">
        <f>LOOKUP(J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69" s="76" t="str">
        <f>LOOKUP(K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69" s="76" t="str">
        <f>LOOKUP(L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69" s="76" t="str">
        <f>LOOKUP(M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69" s="76" t="str">
        <f>LOOKUP(N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69" s="76" t="str">
        <f>LOOKUP(O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69" s="76" t="str">
        <f>LOOKUP(P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69" s="76" t="str">
        <f>LOOKUP(Q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69" s="76" t="str">
        <f>LOOKUP(R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69" s="76" t="str">
        <f>LOOKUP(S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69" s="76" t="str">
        <f>LOOKUP(T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69" s="76" t="str">
        <f>LOOKUP(U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69" s="76" t="str">
        <f>LOOKUP(V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69" s="76" t="str">
        <f>LOOKUP(W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69" s="76" t="str">
        <f>LOOKUP(X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69" s="76" t="str">
        <f>LOOKUP(Y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69" s="76" t="str">
        <f>LOOKUP(Z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69" s="76" t="str">
        <f>LOOKUP(AA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69" s="76" t="str">
        <f>LOOKUP(AB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69" s="76" t="str">
        <f>LOOKUP(AC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69" s="76" t="str">
        <f>LOOKUP(AD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69" s="76" t="str">
        <f>LOOKUP(AE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69" s="76" t="str">
        <f>LOOKUP(AF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69" s="76" t="str">
        <f>LOOKUP(AG69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69" s="79">
        <f t="shared" si="324"/>
        <v>0</v>
      </c>
      <c r="CJ69" s="79">
        <f t="shared" si="325"/>
        <v>0</v>
      </c>
      <c r="CK69" s="80">
        <f t="shared" si="326"/>
        <v>0</v>
      </c>
      <c r="CL69" s="80">
        <f t="shared" si="327"/>
        <v>0</v>
      </c>
      <c r="CM69" s="80">
        <f t="shared" si="328"/>
        <v>0</v>
      </c>
      <c r="CN69" s="80">
        <f t="shared" si="329"/>
        <v>0</v>
      </c>
      <c r="CO69" s="80">
        <f t="shared" si="330"/>
        <v>0</v>
      </c>
      <c r="CP69" s="80">
        <f t="shared" si="331"/>
        <v>0</v>
      </c>
      <c r="CQ69" s="80">
        <f t="shared" si="332"/>
        <v>0</v>
      </c>
      <c r="CR69" s="80">
        <f t="shared" si="333"/>
        <v>0</v>
      </c>
      <c r="CS69" s="80">
        <f t="shared" si="334"/>
        <v>0</v>
      </c>
      <c r="CT69" s="80">
        <f t="shared" si="335"/>
        <v>0</v>
      </c>
      <c r="CU69" s="80">
        <f t="shared" si="336"/>
        <v>0</v>
      </c>
      <c r="CV69" s="80">
        <f t="shared" si="337"/>
        <v>0</v>
      </c>
      <c r="CW69" s="80">
        <f t="shared" si="338"/>
        <v>0</v>
      </c>
      <c r="CX69" s="80">
        <f t="shared" si="339"/>
        <v>0</v>
      </c>
      <c r="CY69" s="80">
        <f t="shared" si="340"/>
        <v>0</v>
      </c>
      <c r="CZ69" s="80">
        <f t="shared" si="341"/>
        <v>0</v>
      </c>
      <c r="DA69" s="80">
        <f t="shared" si="342"/>
        <v>0</v>
      </c>
      <c r="DB69" s="80">
        <f t="shared" si="343"/>
        <v>0</v>
      </c>
      <c r="DC69" s="80">
        <f t="shared" si="344"/>
        <v>0</v>
      </c>
      <c r="DD69" s="80">
        <f t="shared" si="345"/>
        <v>0</v>
      </c>
      <c r="DE69" s="80">
        <f t="shared" si="346"/>
        <v>0</v>
      </c>
      <c r="DF69" s="80">
        <f t="shared" si="347"/>
        <v>0</v>
      </c>
      <c r="DG69" s="80">
        <f t="shared" si="348"/>
        <v>0</v>
      </c>
      <c r="DH69" s="80">
        <f t="shared" si="349"/>
        <v>0</v>
      </c>
      <c r="DI69" s="80">
        <f t="shared" si="350"/>
        <v>0</v>
      </c>
      <c r="DJ69" s="80">
        <f t="shared" si="351"/>
        <v>0</v>
      </c>
      <c r="DK69" s="80">
        <f t="shared" si="352"/>
        <v>0</v>
      </c>
      <c r="DL69" s="80">
        <f t="shared" si="353"/>
        <v>0</v>
      </c>
      <c r="DM69" s="80">
        <f t="shared" si="354"/>
        <v>0</v>
      </c>
      <c r="DN69" s="80">
        <f t="shared" si="355"/>
        <v>0</v>
      </c>
      <c r="DO69" s="80">
        <f t="shared" si="356"/>
        <v>0</v>
      </c>
      <c r="DP69" s="84">
        <f t="shared" si="357"/>
        <v>0</v>
      </c>
      <c r="DQ69" s="80">
        <f t="shared" si="358"/>
        <v>0</v>
      </c>
      <c r="DR69" s="80">
        <f t="shared" si="359"/>
        <v>0</v>
      </c>
      <c r="DS69" s="80">
        <f t="shared" si="360"/>
        <v>0</v>
      </c>
      <c r="DT69" s="80">
        <f t="shared" si="361"/>
        <v>0</v>
      </c>
      <c r="DU69" s="80">
        <f t="shared" si="362"/>
        <v>0</v>
      </c>
      <c r="DV69" s="80">
        <f t="shared" si="363"/>
        <v>0</v>
      </c>
      <c r="DW69" s="80">
        <f t="shared" si="364"/>
        <v>0</v>
      </c>
      <c r="DX69" s="80">
        <f t="shared" si="365"/>
        <v>0</v>
      </c>
      <c r="DY69" s="80">
        <f t="shared" si="366"/>
        <v>0</v>
      </c>
      <c r="DZ69" s="80">
        <f t="shared" si="367"/>
        <v>0</v>
      </c>
      <c r="EA69" s="80">
        <f t="shared" si="368"/>
        <v>0</v>
      </c>
      <c r="EB69" s="80">
        <f t="shared" si="369"/>
        <v>0</v>
      </c>
      <c r="EC69" s="80">
        <f t="shared" si="370"/>
        <v>0</v>
      </c>
      <c r="ED69" s="80">
        <f t="shared" si="371"/>
        <v>0</v>
      </c>
      <c r="EE69" s="80">
        <f t="shared" si="372"/>
        <v>0</v>
      </c>
      <c r="EF69" s="80">
        <f t="shared" si="373"/>
        <v>0</v>
      </c>
      <c r="EG69" s="80">
        <f t="shared" si="374"/>
        <v>0</v>
      </c>
      <c r="EH69" s="80">
        <f t="shared" si="375"/>
        <v>0</v>
      </c>
      <c r="EI69" s="80">
        <f t="shared" si="376"/>
        <v>0</v>
      </c>
      <c r="EJ69" s="80">
        <f t="shared" si="377"/>
        <v>0</v>
      </c>
      <c r="EK69" s="80">
        <f t="shared" si="378"/>
        <v>0</v>
      </c>
      <c r="EL69" s="80">
        <f t="shared" si="379"/>
        <v>0</v>
      </c>
      <c r="EM69" s="80">
        <f t="shared" si="380"/>
        <v>0</v>
      </c>
      <c r="EN69" s="80">
        <f t="shared" si="381"/>
        <v>0</v>
      </c>
      <c r="EO69" s="80">
        <f t="shared" si="382"/>
        <v>0</v>
      </c>
      <c r="EP69" s="80">
        <f t="shared" si="383"/>
        <v>0</v>
      </c>
      <c r="EQ69" s="80">
        <f t="shared" si="384"/>
        <v>0</v>
      </c>
      <c r="ER69" s="80">
        <f t="shared" si="385"/>
        <v>0</v>
      </c>
      <c r="ES69" s="80">
        <f t="shared" si="386"/>
        <v>0</v>
      </c>
      <c r="ET69" s="80">
        <f t="shared" si="387"/>
        <v>0</v>
      </c>
      <c r="EU69" s="80">
        <f t="shared" si="388"/>
        <v>0</v>
      </c>
      <c r="EV69" s="84">
        <f t="shared" si="389"/>
        <v>0</v>
      </c>
      <c r="EW69" s="84">
        <f t="shared" si="390"/>
        <v>0</v>
      </c>
      <c r="EX69" s="80">
        <f t="shared" si="391"/>
        <v>0</v>
      </c>
      <c r="EY69" s="80">
        <f t="shared" si="392"/>
        <v>0</v>
      </c>
      <c r="EZ69" s="80">
        <f t="shared" si="393"/>
        <v>0</v>
      </c>
      <c r="FA69" s="80">
        <f t="shared" si="394"/>
        <v>0</v>
      </c>
      <c r="FB69" s="80">
        <f t="shared" si="395"/>
        <v>0</v>
      </c>
      <c r="FC69" s="80">
        <f t="shared" si="396"/>
        <v>0</v>
      </c>
      <c r="FD69" s="80">
        <f t="shared" si="397"/>
        <v>0</v>
      </c>
      <c r="FE69" s="80">
        <f t="shared" si="398"/>
        <v>0</v>
      </c>
      <c r="FF69" s="80">
        <f t="shared" si="399"/>
        <v>0</v>
      </c>
      <c r="FG69" s="80">
        <f t="shared" si="400"/>
        <v>0</v>
      </c>
      <c r="FH69" s="80">
        <f t="shared" si="401"/>
        <v>0</v>
      </c>
      <c r="FI69" s="80">
        <f t="shared" si="402"/>
        <v>0</v>
      </c>
      <c r="FJ69" s="80">
        <f t="shared" si="403"/>
        <v>0</v>
      </c>
      <c r="FK69" s="80">
        <f t="shared" si="404"/>
        <v>0</v>
      </c>
      <c r="FL69" s="80">
        <f t="shared" si="405"/>
        <v>0</v>
      </c>
      <c r="FM69" s="80">
        <f t="shared" si="406"/>
        <v>0</v>
      </c>
      <c r="FN69" s="80">
        <f t="shared" si="407"/>
        <v>0</v>
      </c>
      <c r="FO69" s="80">
        <f t="shared" si="408"/>
        <v>0</v>
      </c>
      <c r="FP69" s="80">
        <f t="shared" si="409"/>
        <v>0</v>
      </c>
      <c r="FQ69" s="80">
        <f t="shared" si="410"/>
        <v>0</v>
      </c>
      <c r="FR69" s="80">
        <f t="shared" si="411"/>
        <v>0</v>
      </c>
      <c r="FS69" s="80">
        <f t="shared" si="412"/>
        <v>0</v>
      </c>
      <c r="FT69" s="80">
        <f t="shared" si="413"/>
        <v>0</v>
      </c>
      <c r="FU69" s="80">
        <f t="shared" si="414"/>
        <v>0</v>
      </c>
      <c r="FV69" s="80">
        <f t="shared" si="415"/>
        <v>0</v>
      </c>
      <c r="FW69" s="80">
        <f t="shared" si="416"/>
        <v>0</v>
      </c>
      <c r="FX69" s="80">
        <f t="shared" si="417"/>
        <v>0</v>
      </c>
      <c r="FY69" s="80">
        <f t="shared" si="418"/>
        <v>0</v>
      </c>
      <c r="FZ69" s="80">
        <f t="shared" si="419"/>
        <v>0</v>
      </c>
      <c r="GA69" s="80">
        <f t="shared" si="420"/>
        <v>0</v>
      </c>
      <c r="GB69" s="80">
        <f t="shared" si="421"/>
        <v>0</v>
      </c>
      <c r="GC69" s="84">
        <f t="shared" si="422"/>
        <v>0</v>
      </c>
      <c r="GD69" s="84">
        <f t="shared" si="423"/>
        <v>0</v>
      </c>
      <c r="GE69" s="80">
        <f t="shared" si="424"/>
        <v>0</v>
      </c>
      <c r="GF69" s="80">
        <f t="shared" si="425"/>
        <v>0</v>
      </c>
      <c r="GG69" s="80">
        <f t="shared" si="426"/>
        <v>0</v>
      </c>
      <c r="GH69" s="80">
        <f t="shared" si="427"/>
        <v>0</v>
      </c>
      <c r="GI69" s="80">
        <f t="shared" si="428"/>
        <v>0</v>
      </c>
      <c r="GJ69" s="80">
        <f t="shared" si="429"/>
        <v>0</v>
      </c>
      <c r="GK69" s="80">
        <f t="shared" si="430"/>
        <v>0</v>
      </c>
      <c r="GL69" s="80">
        <f t="shared" si="431"/>
        <v>0</v>
      </c>
      <c r="GM69" s="80">
        <f t="shared" si="432"/>
        <v>0</v>
      </c>
      <c r="GN69" s="80">
        <f t="shared" si="433"/>
        <v>0</v>
      </c>
      <c r="GO69" s="80">
        <f t="shared" si="434"/>
        <v>0</v>
      </c>
      <c r="GP69" s="80">
        <f t="shared" si="435"/>
        <v>0</v>
      </c>
      <c r="GQ69" s="80">
        <f t="shared" si="436"/>
        <v>0</v>
      </c>
      <c r="GR69" s="80">
        <f t="shared" si="437"/>
        <v>0</v>
      </c>
      <c r="GS69" s="80">
        <f t="shared" si="438"/>
        <v>0</v>
      </c>
      <c r="GT69" s="80">
        <f t="shared" si="439"/>
        <v>0</v>
      </c>
      <c r="GU69" s="80">
        <f t="shared" si="440"/>
        <v>0</v>
      </c>
      <c r="GV69" s="80">
        <f t="shared" si="441"/>
        <v>0</v>
      </c>
      <c r="GW69" s="80">
        <f t="shared" si="442"/>
        <v>0</v>
      </c>
      <c r="GX69" s="80">
        <f t="shared" si="443"/>
        <v>0</v>
      </c>
      <c r="GY69" s="80">
        <f t="shared" si="444"/>
        <v>0</v>
      </c>
      <c r="GZ69" s="80">
        <f t="shared" si="445"/>
        <v>0</v>
      </c>
      <c r="HA69" s="80">
        <f t="shared" si="446"/>
        <v>0</v>
      </c>
      <c r="HB69" s="80">
        <f t="shared" si="447"/>
        <v>0</v>
      </c>
      <c r="HC69" s="80">
        <f t="shared" si="448"/>
        <v>0</v>
      </c>
      <c r="HD69" s="80">
        <f t="shared" si="449"/>
        <v>0</v>
      </c>
      <c r="HE69" s="80">
        <f t="shared" si="450"/>
        <v>0</v>
      </c>
      <c r="HF69" s="80">
        <f t="shared" si="451"/>
        <v>0</v>
      </c>
      <c r="HG69" s="80">
        <f t="shared" si="452"/>
        <v>0</v>
      </c>
      <c r="HH69" s="80">
        <f t="shared" si="453"/>
        <v>0</v>
      </c>
      <c r="HI69" s="80">
        <f t="shared" si="454"/>
        <v>0</v>
      </c>
      <c r="HJ69" s="84">
        <f t="shared" si="455"/>
        <v>0</v>
      </c>
      <c r="HK69" s="95">
        <f t="shared" si="456"/>
        <v>0</v>
      </c>
      <c r="HL69" s="96"/>
      <c r="HM69" s="97"/>
    </row>
    <row r="70" ht="22.5" customHeight="1" spans="1:221">
      <c r="A70" s="27">
        <v>63</v>
      </c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56"/>
      <c r="AH70" s="57">
        <f t="shared" si="307"/>
        <v>0</v>
      </c>
      <c r="AI70" s="57">
        <f t="shared" si="308"/>
        <v>0</v>
      </c>
      <c r="AJ70" s="58">
        <f t="shared" si="309"/>
        <v>0</v>
      </c>
      <c r="AK70" s="59">
        <f t="shared" si="310"/>
        <v>0</v>
      </c>
      <c r="AL70" s="60">
        <f t="shared" si="311"/>
        <v>0</v>
      </c>
      <c r="AM70" s="60">
        <f t="shared" si="312"/>
        <v>0</v>
      </c>
      <c r="AN70" s="60">
        <f t="shared" si="313"/>
        <v>0</v>
      </c>
      <c r="AO70" s="60">
        <f t="shared" si="314"/>
        <v>0</v>
      </c>
      <c r="AP70" s="60">
        <f t="shared" si="315"/>
        <v>0</v>
      </c>
      <c r="AQ70" s="60">
        <f t="shared" si="316"/>
        <v>0</v>
      </c>
      <c r="AR70" s="60">
        <f t="shared" si="317"/>
        <v>0</v>
      </c>
      <c r="AS70" s="60">
        <f t="shared" si="318"/>
        <v>0</v>
      </c>
      <c r="AT70" s="60">
        <f t="shared" si="319"/>
        <v>0</v>
      </c>
      <c r="AU70" s="60">
        <f t="shared" si="320"/>
        <v>0</v>
      </c>
      <c r="AV70" s="60">
        <f t="shared" si="321"/>
        <v>0</v>
      </c>
      <c r="AW70" s="60">
        <f t="shared" si="322"/>
        <v>0</v>
      </c>
      <c r="AX70" s="60">
        <f t="shared" si="323"/>
        <v>0</v>
      </c>
      <c r="AY70" s="60"/>
      <c r="AZ70" s="74">
        <f t="shared" si="170"/>
        <v>0</v>
      </c>
      <c r="BA70" s="74">
        <f t="shared" si="171"/>
        <v>0</v>
      </c>
      <c r="BB70" s="74">
        <f t="shared" si="172"/>
        <v>0</v>
      </c>
      <c r="BC70" s="75">
        <f t="shared" si="173"/>
        <v>0</v>
      </c>
      <c r="BD70" s="76" t="str">
        <f>LOOKUP(C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70" s="76" t="str">
        <f>LOOKUP(D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70" s="76" t="str">
        <f>LOOKUP(E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70" s="76" t="str">
        <f>LOOKUP(F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70" s="76" t="str">
        <f>LOOKUP(G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70" s="76" t="str">
        <f>LOOKUP(H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70" s="76" t="str">
        <f>LOOKUP(I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70" s="76" t="str">
        <f>LOOKUP(J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70" s="76" t="str">
        <f>LOOKUP(K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70" s="76" t="str">
        <f>LOOKUP(L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70" s="76" t="str">
        <f>LOOKUP(M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70" s="76" t="str">
        <f>LOOKUP(N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70" s="76" t="str">
        <f>LOOKUP(O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70" s="76" t="str">
        <f>LOOKUP(P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70" s="76" t="str">
        <f>LOOKUP(Q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70" s="76" t="str">
        <f>LOOKUP(R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70" s="76" t="str">
        <f>LOOKUP(S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70" s="76" t="str">
        <f>LOOKUP(T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70" s="76" t="str">
        <f>LOOKUP(U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70" s="76" t="str">
        <f>LOOKUP(V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70" s="76" t="str">
        <f>LOOKUP(W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70" s="76" t="str">
        <f>LOOKUP(X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70" s="76" t="str">
        <f>LOOKUP(Y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70" s="76" t="str">
        <f>LOOKUP(Z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70" s="76" t="str">
        <f>LOOKUP(AA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70" s="76" t="str">
        <f>LOOKUP(AB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70" s="76" t="str">
        <f>LOOKUP(AC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70" s="76" t="str">
        <f>LOOKUP(AD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70" s="76" t="str">
        <f>LOOKUP(AE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70" s="76" t="str">
        <f>LOOKUP(AF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70" s="76" t="str">
        <f>LOOKUP(AG70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70" s="79">
        <f t="shared" si="324"/>
        <v>0</v>
      </c>
      <c r="CJ70" s="79">
        <f t="shared" si="325"/>
        <v>0</v>
      </c>
      <c r="CK70" s="80">
        <f t="shared" si="326"/>
        <v>0</v>
      </c>
      <c r="CL70" s="80">
        <f t="shared" si="327"/>
        <v>0</v>
      </c>
      <c r="CM70" s="80">
        <f t="shared" si="328"/>
        <v>0</v>
      </c>
      <c r="CN70" s="80">
        <f t="shared" si="329"/>
        <v>0</v>
      </c>
      <c r="CO70" s="80">
        <f t="shared" si="330"/>
        <v>0</v>
      </c>
      <c r="CP70" s="80">
        <f t="shared" si="331"/>
        <v>0</v>
      </c>
      <c r="CQ70" s="80">
        <f t="shared" si="332"/>
        <v>0</v>
      </c>
      <c r="CR70" s="80">
        <f t="shared" si="333"/>
        <v>0</v>
      </c>
      <c r="CS70" s="80">
        <f t="shared" si="334"/>
        <v>0</v>
      </c>
      <c r="CT70" s="80">
        <f t="shared" si="335"/>
        <v>0</v>
      </c>
      <c r="CU70" s="80">
        <f t="shared" si="336"/>
        <v>0</v>
      </c>
      <c r="CV70" s="80">
        <f t="shared" si="337"/>
        <v>0</v>
      </c>
      <c r="CW70" s="80">
        <f t="shared" si="338"/>
        <v>0</v>
      </c>
      <c r="CX70" s="80">
        <f t="shared" si="339"/>
        <v>0</v>
      </c>
      <c r="CY70" s="80">
        <f t="shared" si="340"/>
        <v>0</v>
      </c>
      <c r="CZ70" s="80">
        <f t="shared" si="341"/>
        <v>0</v>
      </c>
      <c r="DA70" s="80">
        <f t="shared" si="342"/>
        <v>0</v>
      </c>
      <c r="DB70" s="80">
        <f t="shared" si="343"/>
        <v>0</v>
      </c>
      <c r="DC70" s="80">
        <f t="shared" si="344"/>
        <v>0</v>
      </c>
      <c r="DD70" s="80">
        <f t="shared" si="345"/>
        <v>0</v>
      </c>
      <c r="DE70" s="80">
        <f t="shared" si="346"/>
        <v>0</v>
      </c>
      <c r="DF70" s="80">
        <f t="shared" si="347"/>
        <v>0</v>
      </c>
      <c r="DG70" s="80">
        <f t="shared" si="348"/>
        <v>0</v>
      </c>
      <c r="DH70" s="80">
        <f t="shared" si="349"/>
        <v>0</v>
      </c>
      <c r="DI70" s="80">
        <f t="shared" si="350"/>
        <v>0</v>
      </c>
      <c r="DJ70" s="80">
        <f t="shared" si="351"/>
        <v>0</v>
      </c>
      <c r="DK70" s="80">
        <f t="shared" si="352"/>
        <v>0</v>
      </c>
      <c r="DL70" s="80">
        <f t="shared" si="353"/>
        <v>0</v>
      </c>
      <c r="DM70" s="80">
        <f t="shared" si="354"/>
        <v>0</v>
      </c>
      <c r="DN70" s="80">
        <f t="shared" si="355"/>
        <v>0</v>
      </c>
      <c r="DO70" s="80">
        <f t="shared" si="356"/>
        <v>0</v>
      </c>
      <c r="DP70" s="84">
        <f t="shared" si="357"/>
        <v>0</v>
      </c>
      <c r="DQ70" s="80">
        <f t="shared" si="358"/>
        <v>0</v>
      </c>
      <c r="DR70" s="80">
        <f t="shared" si="359"/>
        <v>0</v>
      </c>
      <c r="DS70" s="80">
        <f t="shared" si="360"/>
        <v>0</v>
      </c>
      <c r="DT70" s="80">
        <f t="shared" si="361"/>
        <v>0</v>
      </c>
      <c r="DU70" s="80">
        <f t="shared" si="362"/>
        <v>0</v>
      </c>
      <c r="DV70" s="80">
        <f t="shared" si="363"/>
        <v>0</v>
      </c>
      <c r="DW70" s="80">
        <f t="shared" si="364"/>
        <v>0</v>
      </c>
      <c r="DX70" s="80">
        <f t="shared" si="365"/>
        <v>0</v>
      </c>
      <c r="DY70" s="80">
        <f t="shared" si="366"/>
        <v>0</v>
      </c>
      <c r="DZ70" s="80">
        <f t="shared" si="367"/>
        <v>0</v>
      </c>
      <c r="EA70" s="80">
        <f t="shared" si="368"/>
        <v>0</v>
      </c>
      <c r="EB70" s="80">
        <f t="shared" si="369"/>
        <v>0</v>
      </c>
      <c r="EC70" s="80">
        <f t="shared" si="370"/>
        <v>0</v>
      </c>
      <c r="ED70" s="80">
        <f t="shared" si="371"/>
        <v>0</v>
      </c>
      <c r="EE70" s="80">
        <f t="shared" si="372"/>
        <v>0</v>
      </c>
      <c r="EF70" s="80">
        <f t="shared" si="373"/>
        <v>0</v>
      </c>
      <c r="EG70" s="80">
        <f t="shared" si="374"/>
        <v>0</v>
      </c>
      <c r="EH70" s="80">
        <f t="shared" si="375"/>
        <v>0</v>
      </c>
      <c r="EI70" s="80">
        <f t="shared" si="376"/>
        <v>0</v>
      </c>
      <c r="EJ70" s="80">
        <f t="shared" si="377"/>
        <v>0</v>
      </c>
      <c r="EK70" s="80">
        <f t="shared" si="378"/>
        <v>0</v>
      </c>
      <c r="EL70" s="80">
        <f t="shared" si="379"/>
        <v>0</v>
      </c>
      <c r="EM70" s="80">
        <f t="shared" si="380"/>
        <v>0</v>
      </c>
      <c r="EN70" s="80">
        <f t="shared" si="381"/>
        <v>0</v>
      </c>
      <c r="EO70" s="80">
        <f t="shared" si="382"/>
        <v>0</v>
      </c>
      <c r="EP70" s="80">
        <f t="shared" si="383"/>
        <v>0</v>
      </c>
      <c r="EQ70" s="80">
        <f t="shared" si="384"/>
        <v>0</v>
      </c>
      <c r="ER70" s="80">
        <f t="shared" si="385"/>
        <v>0</v>
      </c>
      <c r="ES70" s="80">
        <f t="shared" si="386"/>
        <v>0</v>
      </c>
      <c r="ET70" s="80">
        <f t="shared" si="387"/>
        <v>0</v>
      </c>
      <c r="EU70" s="80">
        <f t="shared" si="388"/>
        <v>0</v>
      </c>
      <c r="EV70" s="84">
        <f t="shared" si="389"/>
        <v>0</v>
      </c>
      <c r="EW70" s="84">
        <f t="shared" si="390"/>
        <v>0</v>
      </c>
      <c r="EX70" s="80">
        <f t="shared" si="391"/>
        <v>0</v>
      </c>
      <c r="EY70" s="80">
        <f t="shared" si="392"/>
        <v>0</v>
      </c>
      <c r="EZ70" s="80">
        <f t="shared" si="393"/>
        <v>0</v>
      </c>
      <c r="FA70" s="80">
        <f t="shared" si="394"/>
        <v>0</v>
      </c>
      <c r="FB70" s="80">
        <f t="shared" si="395"/>
        <v>0</v>
      </c>
      <c r="FC70" s="80">
        <f t="shared" si="396"/>
        <v>0</v>
      </c>
      <c r="FD70" s="80">
        <f t="shared" si="397"/>
        <v>0</v>
      </c>
      <c r="FE70" s="80">
        <f t="shared" si="398"/>
        <v>0</v>
      </c>
      <c r="FF70" s="80">
        <f t="shared" si="399"/>
        <v>0</v>
      </c>
      <c r="FG70" s="80">
        <f t="shared" si="400"/>
        <v>0</v>
      </c>
      <c r="FH70" s="80">
        <f t="shared" si="401"/>
        <v>0</v>
      </c>
      <c r="FI70" s="80">
        <f t="shared" si="402"/>
        <v>0</v>
      </c>
      <c r="FJ70" s="80">
        <f t="shared" si="403"/>
        <v>0</v>
      </c>
      <c r="FK70" s="80">
        <f t="shared" si="404"/>
        <v>0</v>
      </c>
      <c r="FL70" s="80">
        <f t="shared" si="405"/>
        <v>0</v>
      </c>
      <c r="FM70" s="80">
        <f t="shared" si="406"/>
        <v>0</v>
      </c>
      <c r="FN70" s="80">
        <f t="shared" si="407"/>
        <v>0</v>
      </c>
      <c r="FO70" s="80">
        <f t="shared" si="408"/>
        <v>0</v>
      </c>
      <c r="FP70" s="80">
        <f t="shared" si="409"/>
        <v>0</v>
      </c>
      <c r="FQ70" s="80">
        <f t="shared" si="410"/>
        <v>0</v>
      </c>
      <c r="FR70" s="80">
        <f t="shared" si="411"/>
        <v>0</v>
      </c>
      <c r="FS70" s="80">
        <f t="shared" si="412"/>
        <v>0</v>
      </c>
      <c r="FT70" s="80">
        <f t="shared" si="413"/>
        <v>0</v>
      </c>
      <c r="FU70" s="80">
        <f t="shared" si="414"/>
        <v>0</v>
      </c>
      <c r="FV70" s="80">
        <f t="shared" si="415"/>
        <v>0</v>
      </c>
      <c r="FW70" s="80">
        <f t="shared" si="416"/>
        <v>0</v>
      </c>
      <c r="FX70" s="80">
        <f t="shared" si="417"/>
        <v>0</v>
      </c>
      <c r="FY70" s="80">
        <f t="shared" si="418"/>
        <v>0</v>
      </c>
      <c r="FZ70" s="80">
        <f t="shared" si="419"/>
        <v>0</v>
      </c>
      <c r="GA70" s="80">
        <f t="shared" si="420"/>
        <v>0</v>
      </c>
      <c r="GB70" s="80">
        <f t="shared" si="421"/>
        <v>0</v>
      </c>
      <c r="GC70" s="84">
        <f t="shared" si="422"/>
        <v>0</v>
      </c>
      <c r="GD70" s="84">
        <f t="shared" si="423"/>
        <v>0</v>
      </c>
      <c r="GE70" s="80">
        <f t="shared" si="424"/>
        <v>0</v>
      </c>
      <c r="GF70" s="80">
        <f t="shared" si="425"/>
        <v>0</v>
      </c>
      <c r="GG70" s="80">
        <f t="shared" si="426"/>
        <v>0</v>
      </c>
      <c r="GH70" s="80">
        <f t="shared" si="427"/>
        <v>0</v>
      </c>
      <c r="GI70" s="80">
        <f t="shared" si="428"/>
        <v>0</v>
      </c>
      <c r="GJ70" s="80">
        <f t="shared" si="429"/>
        <v>0</v>
      </c>
      <c r="GK70" s="80">
        <f t="shared" si="430"/>
        <v>0</v>
      </c>
      <c r="GL70" s="80">
        <f t="shared" si="431"/>
        <v>0</v>
      </c>
      <c r="GM70" s="80">
        <f t="shared" si="432"/>
        <v>0</v>
      </c>
      <c r="GN70" s="80">
        <f t="shared" si="433"/>
        <v>0</v>
      </c>
      <c r="GO70" s="80">
        <f t="shared" si="434"/>
        <v>0</v>
      </c>
      <c r="GP70" s="80">
        <f t="shared" si="435"/>
        <v>0</v>
      </c>
      <c r="GQ70" s="80">
        <f t="shared" si="436"/>
        <v>0</v>
      </c>
      <c r="GR70" s="80">
        <f t="shared" si="437"/>
        <v>0</v>
      </c>
      <c r="GS70" s="80">
        <f t="shared" si="438"/>
        <v>0</v>
      </c>
      <c r="GT70" s="80">
        <f t="shared" si="439"/>
        <v>0</v>
      </c>
      <c r="GU70" s="80">
        <f t="shared" si="440"/>
        <v>0</v>
      </c>
      <c r="GV70" s="80">
        <f t="shared" si="441"/>
        <v>0</v>
      </c>
      <c r="GW70" s="80">
        <f t="shared" si="442"/>
        <v>0</v>
      </c>
      <c r="GX70" s="80">
        <f t="shared" si="443"/>
        <v>0</v>
      </c>
      <c r="GY70" s="80">
        <f t="shared" si="444"/>
        <v>0</v>
      </c>
      <c r="GZ70" s="80">
        <f t="shared" si="445"/>
        <v>0</v>
      </c>
      <c r="HA70" s="80">
        <f t="shared" si="446"/>
        <v>0</v>
      </c>
      <c r="HB70" s="80">
        <f t="shared" si="447"/>
        <v>0</v>
      </c>
      <c r="HC70" s="80">
        <f t="shared" si="448"/>
        <v>0</v>
      </c>
      <c r="HD70" s="80">
        <f t="shared" si="449"/>
        <v>0</v>
      </c>
      <c r="HE70" s="80">
        <f t="shared" si="450"/>
        <v>0</v>
      </c>
      <c r="HF70" s="80">
        <f t="shared" si="451"/>
        <v>0</v>
      </c>
      <c r="HG70" s="80">
        <f t="shared" si="452"/>
        <v>0</v>
      </c>
      <c r="HH70" s="80">
        <f t="shared" si="453"/>
        <v>0</v>
      </c>
      <c r="HI70" s="80">
        <f t="shared" si="454"/>
        <v>0</v>
      </c>
      <c r="HJ70" s="84">
        <f t="shared" si="455"/>
        <v>0</v>
      </c>
      <c r="HK70" s="95">
        <f t="shared" si="456"/>
        <v>0</v>
      </c>
      <c r="HL70" s="96"/>
      <c r="HM70" s="97"/>
    </row>
    <row r="71" ht="22.5" customHeight="1" spans="1:221">
      <c r="A71" s="27">
        <v>64</v>
      </c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56"/>
      <c r="AH71" s="57">
        <f t="shared" si="307"/>
        <v>0</v>
      </c>
      <c r="AI71" s="57">
        <f t="shared" si="308"/>
        <v>0</v>
      </c>
      <c r="AJ71" s="58">
        <f t="shared" si="309"/>
        <v>0</v>
      </c>
      <c r="AK71" s="59">
        <f t="shared" si="310"/>
        <v>0</v>
      </c>
      <c r="AL71" s="60">
        <f t="shared" si="311"/>
        <v>0</v>
      </c>
      <c r="AM71" s="60">
        <f t="shared" si="312"/>
        <v>0</v>
      </c>
      <c r="AN71" s="60">
        <f t="shared" si="313"/>
        <v>0</v>
      </c>
      <c r="AO71" s="60">
        <f t="shared" si="314"/>
        <v>0</v>
      </c>
      <c r="AP71" s="60">
        <f t="shared" si="315"/>
        <v>0</v>
      </c>
      <c r="AQ71" s="60">
        <f t="shared" si="316"/>
        <v>0</v>
      </c>
      <c r="AR71" s="60">
        <f t="shared" si="317"/>
        <v>0</v>
      </c>
      <c r="AS71" s="60">
        <f t="shared" si="318"/>
        <v>0</v>
      </c>
      <c r="AT71" s="60">
        <f t="shared" si="319"/>
        <v>0</v>
      </c>
      <c r="AU71" s="60">
        <f t="shared" si="320"/>
        <v>0</v>
      </c>
      <c r="AV71" s="60">
        <f t="shared" si="321"/>
        <v>0</v>
      </c>
      <c r="AW71" s="60">
        <f t="shared" si="322"/>
        <v>0</v>
      </c>
      <c r="AX71" s="60">
        <f t="shared" si="323"/>
        <v>0</v>
      </c>
      <c r="AY71" s="60"/>
      <c r="AZ71" s="74">
        <f t="shared" si="170"/>
        <v>0</v>
      </c>
      <c r="BA71" s="74">
        <f t="shared" si="171"/>
        <v>0</v>
      </c>
      <c r="BB71" s="74">
        <f t="shared" si="172"/>
        <v>0</v>
      </c>
      <c r="BC71" s="75">
        <f t="shared" si="173"/>
        <v>0</v>
      </c>
      <c r="BD71" s="76" t="str">
        <f>LOOKUP(C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71" s="76" t="str">
        <f>LOOKUP(D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71" s="76" t="str">
        <f>LOOKUP(E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71" s="76" t="str">
        <f>LOOKUP(F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71" s="76" t="str">
        <f>LOOKUP(G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71" s="76" t="str">
        <f>LOOKUP(H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71" s="76" t="str">
        <f>LOOKUP(I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71" s="76" t="str">
        <f>LOOKUP(J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71" s="76" t="str">
        <f>LOOKUP(K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71" s="76" t="str">
        <f>LOOKUP(L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71" s="76" t="str">
        <f>LOOKUP(M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71" s="76" t="str">
        <f>LOOKUP(N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71" s="76" t="str">
        <f>LOOKUP(O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71" s="76" t="str">
        <f>LOOKUP(P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71" s="76" t="str">
        <f>LOOKUP(Q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71" s="76" t="str">
        <f>LOOKUP(R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71" s="76" t="str">
        <f>LOOKUP(S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71" s="76" t="str">
        <f>LOOKUP(T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71" s="76" t="str">
        <f>LOOKUP(U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71" s="76" t="str">
        <f>LOOKUP(V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71" s="76" t="str">
        <f>LOOKUP(W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71" s="76" t="str">
        <f>LOOKUP(X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71" s="76" t="str">
        <f>LOOKUP(Y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71" s="76" t="str">
        <f>LOOKUP(Z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71" s="76" t="str">
        <f>LOOKUP(AA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71" s="76" t="str">
        <f>LOOKUP(AB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71" s="76" t="str">
        <f>LOOKUP(AC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71" s="76" t="str">
        <f>LOOKUP(AD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71" s="76" t="str">
        <f>LOOKUP(AE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71" s="76" t="str">
        <f>LOOKUP(AF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71" s="76" t="str">
        <f>LOOKUP(AG71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71" s="79">
        <f t="shared" si="324"/>
        <v>0</v>
      </c>
      <c r="CJ71" s="79">
        <f t="shared" si="325"/>
        <v>0</v>
      </c>
      <c r="CK71" s="80">
        <f t="shared" si="326"/>
        <v>0</v>
      </c>
      <c r="CL71" s="80">
        <f t="shared" si="327"/>
        <v>0</v>
      </c>
      <c r="CM71" s="80">
        <f t="shared" si="328"/>
        <v>0</v>
      </c>
      <c r="CN71" s="80">
        <f t="shared" si="329"/>
        <v>0</v>
      </c>
      <c r="CO71" s="80">
        <f t="shared" si="330"/>
        <v>0</v>
      </c>
      <c r="CP71" s="80">
        <f t="shared" si="331"/>
        <v>0</v>
      </c>
      <c r="CQ71" s="80">
        <f t="shared" si="332"/>
        <v>0</v>
      </c>
      <c r="CR71" s="80">
        <f t="shared" si="333"/>
        <v>0</v>
      </c>
      <c r="CS71" s="80">
        <f t="shared" si="334"/>
        <v>0</v>
      </c>
      <c r="CT71" s="80">
        <f t="shared" si="335"/>
        <v>0</v>
      </c>
      <c r="CU71" s="80">
        <f t="shared" si="336"/>
        <v>0</v>
      </c>
      <c r="CV71" s="80">
        <f t="shared" si="337"/>
        <v>0</v>
      </c>
      <c r="CW71" s="80">
        <f t="shared" si="338"/>
        <v>0</v>
      </c>
      <c r="CX71" s="80">
        <f t="shared" si="339"/>
        <v>0</v>
      </c>
      <c r="CY71" s="80">
        <f t="shared" si="340"/>
        <v>0</v>
      </c>
      <c r="CZ71" s="80">
        <f t="shared" si="341"/>
        <v>0</v>
      </c>
      <c r="DA71" s="80">
        <f t="shared" si="342"/>
        <v>0</v>
      </c>
      <c r="DB71" s="80">
        <f t="shared" si="343"/>
        <v>0</v>
      </c>
      <c r="DC71" s="80">
        <f t="shared" si="344"/>
        <v>0</v>
      </c>
      <c r="DD71" s="80">
        <f t="shared" si="345"/>
        <v>0</v>
      </c>
      <c r="DE71" s="80">
        <f t="shared" si="346"/>
        <v>0</v>
      </c>
      <c r="DF71" s="80">
        <f t="shared" si="347"/>
        <v>0</v>
      </c>
      <c r="DG71" s="80">
        <f t="shared" si="348"/>
        <v>0</v>
      </c>
      <c r="DH71" s="80">
        <f t="shared" si="349"/>
        <v>0</v>
      </c>
      <c r="DI71" s="80">
        <f t="shared" si="350"/>
        <v>0</v>
      </c>
      <c r="DJ71" s="80">
        <f t="shared" si="351"/>
        <v>0</v>
      </c>
      <c r="DK71" s="80">
        <f t="shared" si="352"/>
        <v>0</v>
      </c>
      <c r="DL71" s="80">
        <f t="shared" si="353"/>
        <v>0</v>
      </c>
      <c r="DM71" s="80">
        <f t="shared" si="354"/>
        <v>0</v>
      </c>
      <c r="DN71" s="80">
        <f t="shared" si="355"/>
        <v>0</v>
      </c>
      <c r="DO71" s="80">
        <f t="shared" si="356"/>
        <v>0</v>
      </c>
      <c r="DP71" s="84">
        <f t="shared" si="357"/>
        <v>0</v>
      </c>
      <c r="DQ71" s="80">
        <f t="shared" si="358"/>
        <v>0</v>
      </c>
      <c r="DR71" s="80">
        <f t="shared" si="359"/>
        <v>0</v>
      </c>
      <c r="DS71" s="80">
        <f t="shared" si="360"/>
        <v>0</v>
      </c>
      <c r="DT71" s="80">
        <f t="shared" si="361"/>
        <v>0</v>
      </c>
      <c r="DU71" s="80">
        <f t="shared" si="362"/>
        <v>0</v>
      </c>
      <c r="DV71" s="80">
        <f t="shared" si="363"/>
        <v>0</v>
      </c>
      <c r="DW71" s="80">
        <f t="shared" si="364"/>
        <v>0</v>
      </c>
      <c r="DX71" s="80">
        <f t="shared" si="365"/>
        <v>0</v>
      </c>
      <c r="DY71" s="80">
        <f t="shared" si="366"/>
        <v>0</v>
      </c>
      <c r="DZ71" s="80">
        <f t="shared" si="367"/>
        <v>0</v>
      </c>
      <c r="EA71" s="80">
        <f t="shared" si="368"/>
        <v>0</v>
      </c>
      <c r="EB71" s="80">
        <f t="shared" si="369"/>
        <v>0</v>
      </c>
      <c r="EC71" s="80">
        <f t="shared" si="370"/>
        <v>0</v>
      </c>
      <c r="ED71" s="80">
        <f t="shared" si="371"/>
        <v>0</v>
      </c>
      <c r="EE71" s="80">
        <f t="shared" si="372"/>
        <v>0</v>
      </c>
      <c r="EF71" s="80">
        <f t="shared" si="373"/>
        <v>0</v>
      </c>
      <c r="EG71" s="80">
        <f t="shared" si="374"/>
        <v>0</v>
      </c>
      <c r="EH71" s="80">
        <f t="shared" si="375"/>
        <v>0</v>
      </c>
      <c r="EI71" s="80">
        <f t="shared" si="376"/>
        <v>0</v>
      </c>
      <c r="EJ71" s="80">
        <f t="shared" si="377"/>
        <v>0</v>
      </c>
      <c r="EK71" s="80">
        <f t="shared" si="378"/>
        <v>0</v>
      </c>
      <c r="EL71" s="80">
        <f t="shared" si="379"/>
        <v>0</v>
      </c>
      <c r="EM71" s="80">
        <f t="shared" si="380"/>
        <v>0</v>
      </c>
      <c r="EN71" s="80">
        <f t="shared" si="381"/>
        <v>0</v>
      </c>
      <c r="EO71" s="80">
        <f t="shared" si="382"/>
        <v>0</v>
      </c>
      <c r="EP71" s="80">
        <f t="shared" si="383"/>
        <v>0</v>
      </c>
      <c r="EQ71" s="80">
        <f t="shared" si="384"/>
        <v>0</v>
      </c>
      <c r="ER71" s="80">
        <f t="shared" si="385"/>
        <v>0</v>
      </c>
      <c r="ES71" s="80">
        <f t="shared" si="386"/>
        <v>0</v>
      </c>
      <c r="ET71" s="80">
        <f t="shared" si="387"/>
        <v>0</v>
      </c>
      <c r="EU71" s="80">
        <f t="shared" si="388"/>
        <v>0</v>
      </c>
      <c r="EV71" s="84">
        <f t="shared" si="389"/>
        <v>0</v>
      </c>
      <c r="EW71" s="84">
        <f t="shared" si="390"/>
        <v>0</v>
      </c>
      <c r="EX71" s="80">
        <f t="shared" si="391"/>
        <v>0</v>
      </c>
      <c r="EY71" s="80">
        <f t="shared" si="392"/>
        <v>0</v>
      </c>
      <c r="EZ71" s="80">
        <f t="shared" si="393"/>
        <v>0</v>
      </c>
      <c r="FA71" s="80">
        <f t="shared" si="394"/>
        <v>0</v>
      </c>
      <c r="FB71" s="80">
        <f t="shared" si="395"/>
        <v>0</v>
      </c>
      <c r="FC71" s="80">
        <f t="shared" si="396"/>
        <v>0</v>
      </c>
      <c r="FD71" s="80">
        <f t="shared" si="397"/>
        <v>0</v>
      </c>
      <c r="FE71" s="80">
        <f t="shared" si="398"/>
        <v>0</v>
      </c>
      <c r="FF71" s="80">
        <f t="shared" si="399"/>
        <v>0</v>
      </c>
      <c r="FG71" s="80">
        <f t="shared" si="400"/>
        <v>0</v>
      </c>
      <c r="FH71" s="80">
        <f t="shared" si="401"/>
        <v>0</v>
      </c>
      <c r="FI71" s="80">
        <f t="shared" si="402"/>
        <v>0</v>
      </c>
      <c r="FJ71" s="80">
        <f t="shared" si="403"/>
        <v>0</v>
      </c>
      <c r="FK71" s="80">
        <f t="shared" si="404"/>
        <v>0</v>
      </c>
      <c r="FL71" s="80">
        <f t="shared" si="405"/>
        <v>0</v>
      </c>
      <c r="FM71" s="80">
        <f t="shared" si="406"/>
        <v>0</v>
      </c>
      <c r="FN71" s="80">
        <f t="shared" si="407"/>
        <v>0</v>
      </c>
      <c r="FO71" s="80">
        <f t="shared" si="408"/>
        <v>0</v>
      </c>
      <c r="FP71" s="80">
        <f t="shared" si="409"/>
        <v>0</v>
      </c>
      <c r="FQ71" s="80">
        <f t="shared" si="410"/>
        <v>0</v>
      </c>
      <c r="FR71" s="80">
        <f t="shared" si="411"/>
        <v>0</v>
      </c>
      <c r="FS71" s="80">
        <f t="shared" si="412"/>
        <v>0</v>
      </c>
      <c r="FT71" s="80">
        <f t="shared" si="413"/>
        <v>0</v>
      </c>
      <c r="FU71" s="80">
        <f t="shared" si="414"/>
        <v>0</v>
      </c>
      <c r="FV71" s="80">
        <f t="shared" si="415"/>
        <v>0</v>
      </c>
      <c r="FW71" s="80">
        <f t="shared" si="416"/>
        <v>0</v>
      </c>
      <c r="FX71" s="80">
        <f t="shared" si="417"/>
        <v>0</v>
      </c>
      <c r="FY71" s="80">
        <f t="shared" si="418"/>
        <v>0</v>
      </c>
      <c r="FZ71" s="80">
        <f t="shared" si="419"/>
        <v>0</v>
      </c>
      <c r="GA71" s="80">
        <f t="shared" si="420"/>
        <v>0</v>
      </c>
      <c r="GB71" s="80">
        <f t="shared" si="421"/>
        <v>0</v>
      </c>
      <c r="GC71" s="84">
        <f t="shared" si="422"/>
        <v>0</v>
      </c>
      <c r="GD71" s="84">
        <f t="shared" si="423"/>
        <v>0</v>
      </c>
      <c r="GE71" s="80">
        <f t="shared" si="424"/>
        <v>0</v>
      </c>
      <c r="GF71" s="80">
        <f t="shared" si="425"/>
        <v>0</v>
      </c>
      <c r="GG71" s="80">
        <f t="shared" si="426"/>
        <v>0</v>
      </c>
      <c r="GH71" s="80">
        <f t="shared" si="427"/>
        <v>0</v>
      </c>
      <c r="GI71" s="80">
        <f t="shared" si="428"/>
        <v>0</v>
      </c>
      <c r="GJ71" s="80">
        <f t="shared" si="429"/>
        <v>0</v>
      </c>
      <c r="GK71" s="80">
        <f t="shared" si="430"/>
        <v>0</v>
      </c>
      <c r="GL71" s="80">
        <f t="shared" si="431"/>
        <v>0</v>
      </c>
      <c r="GM71" s="80">
        <f t="shared" si="432"/>
        <v>0</v>
      </c>
      <c r="GN71" s="80">
        <f t="shared" si="433"/>
        <v>0</v>
      </c>
      <c r="GO71" s="80">
        <f t="shared" si="434"/>
        <v>0</v>
      </c>
      <c r="GP71" s="80">
        <f t="shared" si="435"/>
        <v>0</v>
      </c>
      <c r="GQ71" s="80">
        <f t="shared" si="436"/>
        <v>0</v>
      </c>
      <c r="GR71" s="80">
        <f t="shared" si="437"/>
        <v>0</v>
      </c>
      <c r="GS71" s="80">
        <f t="shared" si="438"/>
        <v>0</v>
      </c>
      <c r="GT71" s="80">
        <f t="shared" si="439"/>
        <v>0</v>
      </c>
      <c r="GU71" s="80">
        <f t="shared" si="440"/>
        <v>0</v>
      </c>
      <c r="GV71" s="80">
        <f t="shared" si="441"/>
        <v>0</v>
      </c>
      <c r="GW71" s="80">
        <f t="shared" si="442"/>
        <v>0</v>
      </c>
      <c r="GX71" s="80">
        <f t="shared" si="443"/>
        <v>0</v>
      </c>
      <c r="GY71" s="80">
        <f t="shared" si="444"/>
        <v>0</v>
      </c>
      <c r="GZ71" s="80">
        <f t="shared" si="445"/>
        <v>0</v>
      </c>
      <c r="HA71" s="80">
        <f t="shared" si="446"/>
        <v>0</v>
      </c>
      <c r="HB71" s="80">
        <f t="shared" si="447"/>
        <v>0</v>
      </c>
      <c r="HC71" s="80">
        <f t="shared" si="448"/>
        <v>0</v>
      </c>
      <c r="HD71" s="80">
        <f t="shared" si="449"/>
        <v>0</v>
      </c>
      <c r="HE71" s="80">
        <f t="shared" si="450"/>
        <v>0</v>
      </c>
      <c r="HF71" s="80">
        <f t="shared" si="451"/>
        <v>0</v>
      </c>
      <c r="HG71" s="80">
        <f t="shared" si="452"/>
        <v>0</v>
      </c>
      <c r="HH71" s="80">
        <f t="shared" si="453"/>
        <v>0</v>
      </c>
      <c r="HI71" s="80">
        <f t="shared" si="454"/>
        <v>0</v>
      </c>
      <c r="HJ71" s="84">
        <f t="shared" si="455"/>
        <v>0</v>
      </c>
      <c r="HK71" s="95">
        <f t="shared" si="456"/>
        <v>0</v>
      </c>
      <c r="HL71" s="96"/>
      <c r="HM71" s="97"/>
    </row>
    <row r="72" ht="22.5" customHeight="1" spans="1:221">
      <c r="A72" s="27">
        <v>65</v>
      </c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56"/>
      <c r="AH72" s="57">
        <f t="shared" si="307"/>
        <v>0</v>
      </c>
      <c r="AI72" s="57">
        <f t="shared" si="308"/>
        <v>0</v>
      </c>
      <c r="AJ72" s="58">
        <f t="shared" si="309"/>
        <v>0</v>
      </c>
      <c r="AK72" s="59">
        <f t="shared" si="310"/>
        <v>0</v>
      </c>
      <c r="AL72" s="60">
        <f t="shared" si="311"/>
        <v>0</v>
      </c>
      <c r="AM72" s="60">
        <f t="shared" si="312"/>
        <v>0</v>
      </c>
      <c r="AN72" s="60">
        <f t="shared" si="313"/>
        <v>0</v>
      </c>
      <c r="AO72" s="60">
        <f t="shared" si="314"/>
        <v>0</v>
      </c>
      <c r="AP72" s="60">
        <f t="shared" si="315"/>
        <v>0</v>
      </c>
      <c r="AQ72" s="60">
        <f t="shared" si="316"/>
        <v>0</v>
      </c>
      <c r="AR72" s="60">
        <f t="shared" si="317"/>
        <v>0</v>
      </c>
      <c r="AS72" s="60">
        <f t="shared" si="318"/>
        <v>0</v>
      </c>
      <c r="AT72" s="60">
        <f t="shared" si="319"/>
        <v>0</v>
      </c>
      <c r="AU72" s="60">
        <f t="shared" si="320"/>
        <v>0</v>
      </c>
      <c r="AV72" s="60">
        <f t="shared" si="321"/>
        <v>0</v>
      </c>
      <c r="AW72" s="60">
        <f t="shared" si="322"/>
        <v>0</v>
      </c>
      <c r="AX72" s="60">
        <f t="shared" si="323"/>
        <v>0</v>
      </c>
      <c r="AY72" s="60"/>
      <c r="AZ72" s="74">
        <f t="shared" ref="AZ72:AZ107" si="457">SUMIF($C$7:$AG$7,"周一*",$C72:$AG72)+SUMIF($C$7:$AG$7,"周二*",$C72:$AG72)+SUMIF($C$7:$AG$7,"周三*",$C72:$AG72)+SUMIF($C$7:$AG$7,"周四*",$C72:$AG72)+SUMIF($C$7:$AG$7,"周五*",$C72:$AG72)+SUMIF($C$7:$AG$7,"周六*",$C72:$AG72)+SUMIF($C$7:$AG$7,"周日*",$C72:$AG72)</f>
        <v>0</v>
      </c>
      <c r="BA72" s="74">
        <f t="shared" ref="BA72:BA107" si="458">SUMIF($C$7:$AG$7,"周一*",$C72:$AG72)+SUMIF($C$7:$AG$7,"周二*",$C72:$AG72)+SUMIF($C$7:$AG$7,"周三*",$C72:$AG72)+SUMIF($C$7:$AG$7,"周四*",$C72:$AG72)+SUMIF($C$7:$AG$7,"周五*",$C72:$AG72)</f>
        <v>0</v>
      </c>
      <c r="BB72" s="74">
        <f t="shared" ref="BB72:BB107" si="459">SUMIF($C$7:$AG$7,"周六*",$C72:$AG72)+SUMIF($C$7:$AG$7,"周日*",$C72:$AG72)</f>
        <v>0</v>
      </c>
      <c r="BC72" s="75">
        <f t="shared" ref="BC72:BC107" si="460">SUMIF($C$7:$AG$7,"*元旦",$C72:$AG72)+SUMIF($C$7:$AG$7,"*春节",$C72:$AG72)+SUMIF($C$7:$AG$7,"*清明",$C72:$AG72)+SUMIF($C$7:$AG$7,"*劳动",$C72:$AG72)+SUMIF($C$7:$AG$7,"*端午",$C72:$AG72)+SUMIF($C$7:$AG$7,"*中秋",$C72:$AG72)+SUMIF($C$7:$AG$7,"*国庆",$C72:$AG72)</f>
        <v>0</v>
      </c>
      <c r="BD72" s="76" t="str">
        <f>LOOKUP(C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72" s="76" t="str">
        <f>LOOKUP(D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72" s="76" t="str">
        <f>LOOKUP(E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72" s="76" t="str">
        <f>LOOKUP(F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72" s="76" t="str">
        <f>LOOKUP(G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72" s="76" t="str">
        <f>LOOKUP(H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72" s="76" t="str">
        <f>LOOKUP(I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72" s="76" t="str">
        <f>LOOKUP(J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72" s="76" t="str">
        <f>LOOKUP(K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72" s="76" t="str">
        <f>LOOKUP(L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72" s="76" t="str">
        <f>LOOKUP(M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72" s="76" t="str">
        <f>LOOKUP(N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72" s="76" t="str">
        <f>LOOKUP(O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72" s="76" t="str">
        <f>LOOKUP(P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72" s="76" t="str">
        <f>LOOKUP(Q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72" s="76" t="str">
        <f>LOOKUP(R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72" s="76" t="str">
        <f>LOOKUP(S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72" s="76" t="str">
        <f>LOOKUP(T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72" s="76" t="str">
        <f>LOOKUP(U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72" s="76" t="str">
        <f>LOOKUP(V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72" s="76" t="str">
        <f>LOOKUP(W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72" s="76" t="str">
        <f>LOOKUP(X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72" s="76" t="str">
        <f>LOOKUP(Y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72" s="76" t="str">
        <f>LOOKUP(Z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72" s="76" t="str">
        <f>LOOKUP(AA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72" s="76" t="str">
        <f>LOOKUP(AB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72" s="76" t="str">
        <f>LOOKUP(AC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72" s="76" t="str">
        <f>LOOKUP(AD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72" s="76" t="str">
        <f>LOOKUP(AE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72" s="76" t="str">
        <f>LOOKUP(AF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72" s="76" t="str">
        <f>LOOKUP(AG72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72" s="79">
        <f t="shared" si="324"/>
        <v>0</v>
      </c>
      <c r="CJ72" s="79">
        <f t="shared" si="325"/>
        <v>0</v>
      </c>
      <c r="CK72" s="80">
        <f t="shared" si="326"/>
        <v>0</v>
      </c>
      <c r="CL72" s="80">
        <f t="shared" si="327"/>
        <v>0</v>
      </c>
      <c r="CM72" s="80">
        <f t="shared" si="328"/>
        <v>0</v>
      </c>
      <c r="CN72" s="80">
        <f t="shared" si="329"/>
        <v>0</v>
      </c>
      <c r="CO72" s="80">
        <f t="shared" si="330"/>
        <v>0</v>
      </c>
      <c r="CP72" s="80">
        <f t="shared" si="331"/>
        <v>0</v>
      </c>
      <c r="CQ72" s="80">
        <f t="shared" si="332"/>
        <v>0</v>
      </c>
      <c r="CR72" s="80">
        <f t="shared" si="333"/>
        <v>0</v>
      </c>
      <c r="CS72" s="80">
        <f t="shared" si="334"/>
        <v>0</v>
      </c>
      <c r="CT72" s="80">
        <f t="shared" si="335"/>
        <v>0</v>
      </c>
      <c r="CU72" s="80">
        <f t="shared" si="336"/>
        <v>0</v>
      </c>
      <c r="CV72" s="80">
        <f t="shared" si="337"/>
        <v>0</v>
      </c>
      <c r="CW72" s="80">
        <f t="shared" si="338"/>
        <v>0</v>
      </c>
      <c r="CX72" s="80">
        <f t="shared" si="339"/>
        <v>0</v>
      </c>
      <c r="CY72" s="80">
        <f t="shared" si="340"/>
        <v>0</v>
      </c>
      <c r="CZ72" s="80">
        <f t="shared" si="341"/>
        <v>0</v>
      </c>
      <c r="DA72" s="80">
        <f t="shared" si="342"/>
        <v>0</v>
      </c>
      <c r="DB72" s="80">
        <f t="shared" si="343"/>
        <v>0</v>
      </c>
      <c r="DC72" s="80">
        <f t="shared" si="344"/>
        <v>0</v>
      </c>
      <c r="DD72" s="80">
        <f t="shared" si="345"/>
        <v>0</v>
      </c>
      <c r="DE72" s="80">
        <f t="shared" si="346"/>
        <v>0</v>
      </c>
      <c r="DF72" s="80">
        <f t="shared" si="347"/>
        <v>0</v>
      </c>
      <c r="DG72" s="80">
        <f t="shared" si="348"/>
        <v>0</v>
      </c>
      <c r="DH72" s="80">
        <f t="shared" si="349"/>
        <v>0</v>
      </c>
      <c r="DI72" s="80">
        <f t="shared" si="350"/>
        <v>0</v>
      </c>
      <c r="DJ72" s="80">
        <f t="shared" si="351"/>
        <v>0</v>
      </c>
      <c r="DK72" s="80">
        <f t="shared" si="352"/>
        <v>0</v>
      </c>
      <c r="DL72" s="80">
        <f t="shared" si="353"/>
        <v>0</v>
      </c>
      <c r="DM72" s="80">
        <f t="shared" si="354"/>
        <v>0</v>
      </c>
      <c r="DN72" s="80">
        <f t="shared" si="355"/>
        <v>0</v>
      </c>
      <c r="DO72" s="80">
        <f t="shared" si="356"/>
        <v>0</v>
      </c>
      <c r="DP72" s="84">
        <f t="shared" si="357"/>
        <v>0</v>
      </c>
      <c r="DQ72" s="80">
        <f t="shared" si="358"/>
        <v>0</v>
      </c>
      <c r="DR72" s="80">
        <f t="shared" si="359"/>
        <v>0</v>
      </c>
      <c r="DS72" s="80">
        <f t="shared" si="360"/>
        <v>0</v>
      </c>
      <c r="DT72" s="80">
        <f t="shared" si="361"/>
        <v>0</v>
      </c>
      <c r="DU72" s="80">
        <f t="shared" si="362"/>
        <v>0</v>
      </c>
      <c r="DV72" s="80">
        <f t="shared" si="363"/>
        <v>0</v>
      </c>
      <c r="DW72" s="80">
        <f t="shared" si="364"/>
        <v>0</v>
      </c>
      <c r="DX72" s="80">
        <f t="shared" si="365"/>
        <v>0</v>
      </c>
      <c r="DY72" s="80">
        <f t="shared" si="366"/>
        <v>0</v>
      </c>
      <c r="DZ72" s="80">
        <f t="shared" si="367"/>
        <v>0</v>
      </c>
      <c r="EA72" s="80">
        <f t="shared" si="368"/>
        <v>0</v>
      </c>
      <c r="EB72" s="80">
        <f t="shared" si="369"/>
        <v>0</v>
      </c>
      <c r="EC72" s="80">
        <f t="shared" si="370"/>
        <v>0</v>
      </c>
      <c r="ED72" s="80">
        <f t="shared" si="371"/>
        <v>0</v>
      </c>
      <c r="EE72" s="80">
        <f t="shared" si="372"/>
        <v>0</v>
      </c>
      <c r="EF72" s="80">
        <f t="shared" si="373"/>
        <v>0</v>
      </c>
      <c r="EG72" s="80">
        <f t="shared" si="374"/>
        <v>0</v>
      </c>
      <c r="EH72" s="80">
        <f t="shared" si="375"/>
        <v>0</v>
      </c>
      <c r="EI72" s="80">
        <f t="shared" si="376"/>
        <v>0</v>
      </c>
      <c r="EJ72" s="80">
        <f t="shared" si="377"/>
        <v>0</v>
      </c>
      <c r="EK72" s="80">
        <f t="shared" si="378"/>
        <v>0</v>
      </c>
      <c r="EL72" s="80">
        <f t="shared" si="379"/>
        <v>0</v>
      </c>
      <c r="EM72" s="80">
        <f t="shared" si="380"/>
        <v>0</v>
      </c>
      <c r="EN72" s="80">
        <f t="shared" si="381"/>
        <v>0</v>
      </c>
      <c r="EO72" s="80">
        <f t="shared" si="382"/>
        <v>0</v>
      </c>
      <c r="EP72" s="80">
        <f t="shared" si="383"/>
        <v>0</v>
      </c>
      <c r="EQ72" s="80">
        <f t="shared" si="384"/>
        <v>0</v>
      </c>
      <c r="ER72" s="80">
        <f t="shared" si="385"/>
        <v>0</v>
      </c>
      <c r="ES72" s="80">
        <f t="shared" si="386"/>
        <v>0</v>
      </c>
      <c r="ET72" s="80">
        <f t="shared" si="387"/>
        <v>0</v>
      </c>
      <c r="EU72" s="80">
        <f t="shared" si="388"/>
        <v>0</v>
      </c>
      <c r="EV72" s="84">
        <f t="shared" si="389"/>
        <v>0</v>
      </c>
      <c r="EW72" s="84">
        <f t="shared" si="390"/>
        <v>0</v>
      </c>
      <c r="EX72" s="80">
        <f t="shared" si="391"/>
        <v>0</v>
      </c>
      <c r="EY72" s="80">
        <f t="shared" si="392"/>
        <v>0</v>
      </c>
      <c r="EZ72" s="80">
        <f t="shared" si="393"/>
        <v>0</v>
      </c>
      <c r="FA72" s="80">
        <f t="shared" si="394"/>
        <v>0</v>
      </c>
      <c r="FB72" s="80">
        <f t="shared" si="395"/>
        <v>0</v>
      </c>
      <c r="FC72" s="80">
        <f t="shared" si="396"/>
        <v>0</v>
      </c>
      <c r="FD72" s="80">
        <f t="shared" si="397"/>
        <v>0</v>
      </c>
      <c r="FE72" s="80">
        <f t="shared" si="398"/>
        <v>0</v>
      </c>
      <c r="FF72" s="80">
        <f t="shared" si="399"/>
        <v>0</v>
      </c>
      <c r="FG72" s="80">
        <f t="shared" si="400"/>
        <v>0</v>
      </c>
      <c r="FH72" s="80">
        <f t="shared" si="401"/>
        <v>0</v>
      </c>
      <c r="FI72" s="80">
        <f t="shared" si="402"/>
        <v>0</v>
      </c>
      <c r="FJ72" s="80">
        <f t="shared" si="403"/>
        <v>0</v>
      </c>
      <c r="FK72" s="80">
        <f t="shared" si="404"/>
        <v>0</v>
      </c>
      <c r="FL72" s="80">
        <f t="shared" si="405"/>
        <v>0</v>
      </c>
      <c r="FM72" s="80">
        <f t="shared" si="406"/>
        <v>0</v>
      </c>
      <c r="FN72" s="80">
        <f t="shared" si="407"/>
        <v>0</v>
      </c>
      <c r="FO72" s="80">
        <f t="shared" si="408"/>
        <v>0</v>
      </c>
      <c r="FP72" s="80">
        <f t="shared" si="409"/>
        <v>0</v>
      </c>
      <c r="FQ72" s="80">
        <f t="shared" si="410"/>
        <v>0</v>
      </c>
      <c r="FR72" s="80">
        <f t="shared" si="411"/>
        <v>0</v>
      </c>
      <c r="FS72" s="80">
        <f t="shared" si="412"/>
        <v>0</v>
      </c>
      <c r="FT72" s="80">
        <f t="shared" si="413"/>
        <v>0</v>
      </c>
      <c r="FU72" s="80">
        <f t="shared" si="414"/>
        <v>0</v>
      </c>
      <c r="FV72" s="80">
        <f t="shared" si="415"/>
        <v>0</v>
      </c>
      <c r="FW72" s="80">
        <f t="shared" si="416"/>
        <v>0</v>
      </c>
      <c r="FX72" s="80">
        <f t="shared" si="417"/>
        <v>0</v>
      </c>
      <c r="FY72" s="80">
        <f t="shared" si="418"/>
        <v>0</v>
      </c>
      <c r="FZ72" s="80">
        <f t="shared" si="419"/>
        <v>0</v>
      </c>
      <c r="GA72" s="80">
        <f t="shared" si="420"/>
        <v>0</v>
      </c>
      <c r="GB72" s="80">
        <f t="shared" si="421"/>
        <v>0</v>
      </c>
      <c r="GC72" s="84">
        <f t="shared" si="422"/>
        <v>0</v>
      </c>
      <c r="GD72" s="84">
        <f t="shared" si="423"/>
        <v>0</v>
      </c>
      <c r="GE72" s="80">
        <f t="shared" si="424"/>
        <v>0</v>
      </c>
      <c r="GF72" s="80">
        <f t="shared" si="425"/>
        <v>0</v>
      </c>
      <c r="GG72" s="80">
        <f t="shared" si="426"/>
        <v>0</v>
      </c>
      <c r="GH72" s="80">
        <f t="shared" si="427"/>
        <v>0</v>
      </c>
      <c r="GI72" s="80">
        <f t="shared" si="428"/>
        <v>0</v>
      </c>
      <c r="GJ72" s="80">
        <f t="shared" si="429"/>
        <v>0</v>
      </c>
      <c r="GK72" s="80">
        <f t="shared" si="430"/>
        <v>0</v>
      </c>
      <c r="GL72" s="80">
        <f t="shared" si="431"/>
        <v>0</v>
      </c>
      <c r="GM72" s="80">
        <f t="shared" si="432"/>
        <v>0</v>
      </c>
      <c r="GN72" s="80">
        <f t="shared" si="433"/>
        <v>0</v>
      </c>
      <c r="GO72" s="80">
        <f t="shared" si="434"/>
        <v>0</v>
      </c>
      <c r="GP72" s="80">
        <f t="shared" si="435"/>
        <v>0</v>
      </c>
      <c r="GQ72" s="80">
        <f t="shared" si="436"/>
        <v>0</v>
      </c>
      <c r="GR72" s="80">
        <f t="shared" si="437"/>
        <v>0</v>
      </c>
      <c r="GS72" s="80">
        <f t="shared" si="438"/>
        <v>0</v>
      </c>
      <c r="GT72" s="80">
        <f t="shared" si="439"/>
        <v>0</v>
      </c>
      <c r="GU72" s="80">
        <f t="shared" si="440"/>
        <v>0</v>
      </c>
      <c r="GV72" s="80">
        <f t="shared" si="441"/>
        <v>0</v>
      </c>
      <c r="GW72" s="80">
        <f t="shared" si="442"/>
        <v>0</v>
      </c>
      <c r="GX72" s="80">
        <f t="shared" si="443"/>
        <v>0</v>
      </c>
      <c r="GY72" s="80">
        <f t="shared" si="444"/>
        <v>0</v>
      </c>
      <c r="GZ72" s="80">
        <f t="shared" si="445"/>
        <v>0</v>
      </c>
      <c r="HA72" s="80">
        <f t="shared" si="446"/>
        <v>0</v>
      </c>
      <c r="HB72" s="80">
        <f t="shared" si="447"/>
        <v>0</v>
      </c>
      <c r="HC72" s="80">
        <f t="shared" si="448"/>
        <v>0</v>
      </c>
      <c r="HD72" s="80">
        <f t="shared" si="449"/>
        <v>0</v>
      </c>
      <c r="HE72" s="80">
        <f t="shared" si="450"/>
        <v>0</v>
      </c>
      <c r="HF72" s="80">
        <f t="shared" si="451"/>
        <v>0</v>
      </c>
      <c r="HG72" s="80">
        <f t="shared" si="452"/>
        <v>0</v>
      </c>
      <c r="HH72" s="80">
        <f t="shared" si="453"/>
        <v>0</v>
      </c>
      <c r="HI72" s="80">
        <f t="shared" si="454"/>
        <v>0</v>
      </c>
      <c r="HJ72" s="84">
        <f t="shared" si="455"/>
        <v>0</v>
      </c>
      <c r="HK72" s="95">
        <f t="shared" si="456"/>
        <v>0</v>
      </c>
      <c r="HL72" s="96"/>
      <c r="HM72" s="97"/>
    </row>
    <row r="73" ht="22.5" customHeight="1" spans="1:221">
      <c r="A73" s="27">
        <v>66</v>
      </c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56"/>
      <c r="AH73" s="57">
        <f t="shared" ref="AH73:AH107" si="461">AJ73-HL73</f>
        <v>0</v>
      </c>
      <c r="AI73" s="57">
        <f t="shared" ref="AI73:AI107" si="462">AK73+HL73</f>
        <v>0</v>
      </c>
      <c r="AJ73" s="58">
        <f t="shared" ref="AJ73:AJ107" si="463">CI73+CJ73+DP73+EV73+GC73+HJ73</f>
        <v>0</v>
      </c>
      <c r="AK73" s="59">
        <f t="shared" ref="AK73:AK107" si="464">COUNTIF(C73:AG73,"休")</f>
        <v>0</v>
      </c>
      <c r="AL73" s="60">
        <f t="shared" ref="AL73:AL107" si="465">COUNTIF(C73:AG73,"未")</f>
        <v>0</v>
      </c>
      <c r="AM73" s="60">
        <f t="shared" ref="AM73:AM107" si="466">COUNTIF(C73:AG73,"离")</f>
        <v>0</v>
      </c>
      <c r="AN73" s="60">
        <f t="shared" ref="AN73:AN107" si="467">COUNTIF(C73:AG73,"旷")</f>
        <v>0</v>
      </c>
      <c r="AO73" s="60">
        <f t="shared" ref="AO73:AO107" si="468">EV73+EW73</f>
        <v>0</v>
      </c>
      <c r="AP73" s="60">
        <f t="shared" ref="AP73:AP107" si="469">COUNTIF(C73:AG73,"年")</f>
        <v>0</v>
      </c>
      <c r="AQ73" s="60">
        <f t="shared" ref="AQ73:AQ107" si="470">GC73+GD73</f>
        <v>0</v>
      </c>
      <c r="AR73" s="60">
        <f t="shared" ref="AR73:AR107" si="471">HJ73+HK73</f>
        <v>0</v>
      </c>
      <c r="AS73" s="60">
        <f t="shared" ref="AS73:AS107" si="472">COUNTIF(C73:AG73,"工")</f>
        <v>0</v>
      </c>
      <c r="AT73" s="60">
        <f t="shared" ref="AT73:AT107" si="473">COUNTIF(C73:AG73,"婚")</f>
        <v>0</v>
      </c>
      <c r="AU73" s="60">
        <f t="shared" ref="AU73:AU107" si="474">COUNTIF(C73:AG73,"丧")</f>
        <v>0</v>
      </c>
      <c r="AV73" s="60">
        <f t="shared" ref="AV73:AV107" si="475">COUNTIF(C73:AG73,"产")</f>
        <v>0</v>
      </c>
      <c r="AW73" s="60">
        <f t="shared" ref="AW73:AW107" si="476">AZ73-AX73-AY73</f>
        <v>0</v>
      </c>
      <c r="AX73" s="60">
        <f t="shared" ref="AX73:AX107" si="477">BC73</f>
        <v>0</v>
      </c>
      <c r="AY73" s="60"/>
      <c r="AZ73" s="74">
        <f t="shared" si="457"/>
        <v>0</v>
      </c>
      <c r="BA73" s="74">
        <f t="shared" si="458"/>
        <v>0</v>
      </c>
      <c r="BB73" s="74">
        <f t="shared" si="459"/>
        <v>0</v>
      </c>
      <c r="BC73" s="75">
        <f t="shared" si="460"/>
        <v>0</v>
      </c>
      <c r="BD73" s="76" t="str">
        <f>LOOKUP(C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73" s="76" t="str">
        <f>LOOKUP(D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73" s="76" t="str">
        <f>LOOKUP(E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73" s="76" t="str">
        <f>LOOKUP(F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73" s="76" t="str">
        <f>LOOKUP(G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73" s="76" t="str">
        <f>LOOKUP(H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73" s="76" t="str">
        <f>LOOKUP(I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73" s="76" t="str">
        <f>LOOKUP(J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73" s="76" t="str">
        <f>LOOKUP(K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73" s="76" t="str">
        <f>LOOKUP(L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73" s="76" t="str">
        <f>LOOKUP(M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73" s="76" t="str">
        <f>LOOKUP(N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73" s="76" t="str">
        <f>LOOKUP(O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73" s="76" t="str">
        <f>LOOKUP(P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73" s="76" t="str">
        <f>LOOKUP(Q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73" s="76" t="str">
        <f>LOOKUP(R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73" s="76" t="str">
        <f>LOOKUP(S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73" s="76" t="str">
        <f>LOOKUP(T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73" s="76" t="str">
        <f>LOOKUP(U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73" s="76" t="str">
        <f>LOOKUP(V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73" s="76" t="str">
        <f>LOOKUP(W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73" s="76" t="str">
        <f>LOOKUP(X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73" s="76" t="str">
        <f>LOOKUP(Y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73" s="76" t="str">
        <f>LOOKUP(Z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73" s="76" t="str">
        <f>LOOKUP(AA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73" s="76" t="str">
        <f>LOOKUP(AB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73" s="76" t="str">
        <f>LOOKUP(AC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73" s="76" t="str">
        <f>LOOKUP(AD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73" s="76" t="str">
        <f>LOOKUP(AE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73" s="76" t="str">
        <f>LOOKUP(AF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73" s="76" t="str">
        <f>LOOKUP(AG73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73" s="79">
        <f t="shared" ref="CI73:CI107" si="478">COUNTIF(BD73:CH73,"1")</f>
        <v>0</v>
      </c>
      <c r="CJ73" s="79">
        <f t="shared" ref="CJ73:CJ107" si="479">COUNTIF(C73:AG73,"√")</f>
        <v>0</v>
      </c>
      <c r="CK73" s="80">
        <f t="shared" ref="CK73:CK107" si="480">IF(C73="B√","0.5",)</f>
        <v>0</v>
      </c>
      <c r="CL73" s="80">
        <f t="shared" ref="CL73:CL107" si="481">IF(D73="B√","0.5",)</f>
        <v>0</v>
      </c>
      <c r="CM73" s="80">
        <f t="shared" ref="CM73:CM107" si="482">IF(E73="B√","0.5",)</f>
        <v>0</v>
      </c>
      <c r="CN73" s="80">
        <f t="shared" ref="CN73:CN107" si="483">IF(F73="B√","0.5",)</f>
        <v>0</v>
      </c>
      <c r="CO73" s="80">
        <f t="shared" ref="CO73:CO107" si="484">IF(G73="B√","0.5",)</f>
        <v>0</v>
      </c>
      <c r="CP73" s="80">
        <f t="shared" ref="CP73:CP107" si="485">IF(H73="B√","0.5",)</f>
        <v>0</v>
      </c>
      <c r="CQ73" s="80">
        <f t="shared" ref="CQ73:CQ107" si="486">IF(I73="B√","0.5",)</f>
        <v>0</v>
      </c>
      <c r="CR73" s="80">
        <f t="shared" ref="CR73:CR107" si="487">IF(J73="B√","0.5",)</f>
        <v>0</v>
      </c>
      <c r="CS73" s="80">
        <f t="shared" ref="CS73:CS107" si="488">IF(K73="B√","0.5",)</f>
        <v>0</v>
      </c>
      <c r="CT73" s="80">
        <f t="shared" ref="CT73:CT107" si="489">IF(L73="B√","0.5",)</f>
        <v>0</v>
      </c>
      <c r="CU73" s="80">
        <f t="shared" ref="CU73:CU107" si="490">IF(M73="B√","0.5",)</f>
        <v>0</v>
      </c>
      <c r="CV73" s="80">
        <f t="shared" ref="CV73:CV107" si="491">IF(N73="B√","0.5",)</f>
        <v>0</v>
      </c>
      <c r="CW73" s="80">
        <f t="shared" ref="CW73:CW107" si="492">IF(O73="B√","0.5",)</f>
        <v>0</v>
      </c>
      <c r="CX73" s="80">
        <f t="shared" ref="CX73:CX107" si="493">IF(P73="B√","0.5",)</f>
        <v>0</v>
      </c>
      <c r="CY73" s="80">
        <f t="shared" ref="CY73:CY107" si="494">IF(Q73="B√","0.5",)</f>
        <v>0</v>
      </c>
      <c r="CZ73" s="80">
        <f t="shared" ref="CZ73:CZ107" si="495">IF(R73="B√","0.5",)</f>
        <v>0</v>
      </c>
      <c r="DA73" s="80">
        <f t="shared" ref="DA73:DA107" si="496">IF(S73="B√","0.5",)</f>
        <v>0</v>
      </c>
      <c r="DB73" s="80">
        <f t="shared" ref="DB73:DB107" si="497">IF(T73="B√","0.5",)</f>
        <v>0</v>
      </c>
      <c r="DC73" s="80">
        <f t="shared" ref="DC73:DC107" si="498">IF(U73="B√","0.5",)</f>
        <v>0</v>
      </c>
      <c r="DD73" s="80">
        <f t="shared" ref="DD73:DD107" si="499">IF(V73="B√","0.5",)</f>
        <v>0</v>
      </c>
      <c r="DE73" s="80">
        <f t="shared" ref="DE73:DE107" si="500">IF(W73="B√","0.5",)</f>
        <v>0</v>
      </c>
      <c r="DF73" s="80">
        <f t="shared" ref="DF73:DF107" si="501">IF(X73="B√","0.5",)</f>
        <v>0</v>
      </c>
      <c r="DG73" s="80">
        <f t="shared" ref="DG73:DG107" si="502">IF(Y73="B√","0.5",)</f>
        <v>0</v>
      </c>
      <c r="DH73" s="80">
        <f t="shared" ref="DH73:DH107" si="503">IF(Z73="B√","0.5",)</f>
        <v>0</v>
      </c>
      <c r="DI73" s="80">
        <f t="shared" ref="DI73:DI107" si="504">IF(AA73="B√","0.5",)</f>
        <v>0</v>
      </c>
      <c r="DJ73" s="80">
        <f t="shared" ref="DJ73:DJ107" si="505">IF(AB73="B√","0.5",)</f>
        <v>0</v>
      </c>
      <c r="DK73" s="80">
        <f t="shared" ref="DK73:DK107" si="506">IF(AC73="B√","0.5",)</f>
        <v>0</v>
      </c>
      <c r="DL73" s="80">
        <f t="shared" ref="DL73:DL107" si="507">IF(AD73="B√","0.5",)</f>
        <v>0</v>
      </c>
      <c r="DM73" s="80">
        <f t="shared" ref="DM73:DM107" si="508">IF(AE73="B√","0.5",)</f>
        <v>0</v>
      </c>
      <c r="DN73" s="80">
        <f t="shared" ref="DN73:DN107" si="509">IF(AF73="B√","0.5",)</f>
        <v>0</v>
      </c>
      <c r="DO73" s="80">
        <f t="shared" ref="DO73:DO107" si="510">IF(AG73="B√","0.5",)</f>
        <v>0</v>
      </c>
      <c r="DP73" s="84">
        <f t="shared" ref="DP73:DP107" si="511">CK73+CL73+CM73+CN73+CO73+CP73+CQ73+CR73+CS73+CT73+CU73+CV73+CW73+CX73+CY73+CZ73+DA73+DB73+DC73+DD73+DE73+DF73+DG73+DH73+DI73+DJ73+DK73+DL73+DM73+DN73+DO73</f>
        <v>0</v>
      </c>
      <c r="DQ73" s="80">
        <f t="shared" ref="DQ73:DQ107" si="512">IF(C73="B调","0.5",)</f>
        <v>0</v>
      </c>
      <c r="DR73" s="80">
        <f t="shared" ref="DR73:DR107" si="513">IF(D73="B调","0.5",)</f>
        <v>0</v>
      </c>
      <c r="DS73" s="80">
        <f t="shared" ref="DS73:DS107" si="514">IF(E73="B调","0.5",)</f>
        <v>0</v>
      </c>
      <c r="DT73" s="80">
        <f t="shared" ref="DT73:DT107" si="515">IF(F73="B调","0.5",)</f>
        <v>0</v>
      </c>
      <c r="DU73" s="80">
        <f t="shared" ref="DU73:DU107" si="516">IF(G73="B调","0.5",)</f>
        <v>0</v>
      </c>
      <c r="DV73" s="80">
        <f t="shared" ref="DV73:DV107" si="517">IF(H73="B调","0.5",)</f>
        <v>0</v>
      </c>
      <c r="DW73" s="80">
        <f t="shared" ref="DW73:DW107" si="518">IF(I73="B调","0.5",)</f>
        <v>0</v>
      </c>
      <c r="DX73" s="80">
        <f t="shared" ref="DX73:DX107" si="519">IF(J73="B调","0.5",)</f>
        <v>0</v>
      </c>
      <c r="DY73" s="80">
        <f t="shared" ref="DY73:DY107" si="520">IF(K73="B调","0.5",)</f>
        <v>0</v>
      </c>
      <c r="DZ73" s="80">
        <f t="shared" ref="DZ73:DZ107" si="521">IF(L73="B调","0.5",)</f>
        <v>0</v>
      </c>
      <c r="EA73" s="80">
        <f t="shared" ref="EA73:EA107" si="522">IF(M73="B调","0.5",)</f>
        <v>0</v>
      </c>
      <c r="EB73" s="80">
        <f t="shared" ref="EB73:EB107" si="523">IF(N73="B调","0.5",)</f>
        <v>0</v>
      </c>
      <c r="EC73" s="80">
        <f t="shared" ref="EC73:EC107" si="524">IF(O73="B调","0.5",)</f>
        <v>0</v>
      </c>
      <c r="ED73" s="80">
        <f t="shared" ref="ED73:ED107" si="525">IF(P73="B调","0.5",)</f>
        <v>0</v>
      </c>
      <c r="EE73" s="80">
        <f t="shared" ref="EE73:EE107" si="526">IF(Q73="B调","0.5",)</f>
        <v>0</v>
      </c>
      <c r="EF73" s="80">
        <f t="shared" ref="EF73:EF107" si="527">IF(R73="B调","0.5",)</f>
        <v>0</v>
      </c>
      <c r="EG73" s="80">
        <f t="shared" ref="EG73:EG107" si="528">IF(S73="B调","0.5",)</f>
        <v>0</v>
      </c>
      <c r="EH73" s="80">
        <f t="shared" ref="EH73:EH107" si="529">IF(T73="B调","0.5",)</f>
        <v>0</v>
      </c>
      <c r="EI73" s="80">
        <f t="shared" ref="EI73:EI107" si="530">IF(U73="B调","0.5",)</f>
        <v>0</v>
      </c>
      <c r="EJ73" s="80">
        <f t="shared" ref="EJ73:EJ107" si="531">IF(V73="B调","0.5",)</f>
        <v>0</v>
      </c>
      <c r="EK73" s="80">
        <f t="shared" ref="EK73:EK107" si="532">IF(W73="B调","0.5",)</f>
        <v>0</v>
      </c>
      <c r="EL73" s="80">
        <f t="shared" ref="EL73:EL107" si="533">IF(X73="B调","0.5",)</f>
        <v>0</v>
      </c>
      <c r="EM73" s="80">
        <f t="shared" ref="EM73:EM107" si="534">IF(Y73="B调","0.5",)</f>
        <v>0</v>
      </c>
      <c r="EN73" s="80">
        <f t="shared" ref="EN73:EN107" si="535">IF(Z73="B调","0.5",)</f>
        <v>0</v>
      </c>
      <c r="EO73" s="80">
        <f t="shared" ref="EO73:EO107" si="536">IF(AA73="B调","0.5",)</f>
        <v>0</v>
      </c>
      <c r="EP73" s="80">
        <f t="shared" ref="EP73:EP107" si="537">IF(AB73="B调","0.5",)</f>
        <v>0</v>
      </c>
      <c r="EQ73" s="80">
        <f t="shared" ref="EQ73:EQ107" si="538">IF(AC73="B调","0.5",)</f>
        <v>0</v>
      </c>
      <c r="ER73" s="80">
        <f t="shared" ref="ER73:ER107" si="539">IF(AD73="B调","0.5",)</f>
        <v>0</v>
      </c>
      <c r="ES73" s="80">
        <f t="shared" ref="ES73:ES107" si="540">IF(AE73="B调","0.5",)</f>
        <v>0</v>
      </c>
      <c r="ET73" s="80">
        <f t="shared" ref="ET73:ET107" si="541">IF(AF73="B调","0.5",)</f>
        <v>0</v>
      </c>
      <c r="EU73" s="80">
        <f t="shared" ref="EU73:EU107" si="542">IF(AG73="B调","0.5",)</f>
        <v>0</v>
      </c>
      <c r="EV73" s="84">
        <f t="shared" ref="EV73:EV107" si="543">DQ73+DR73+DS73+DT73+DU73+DV73+DW73+DX73+DY73+DZ73+EA73+EB73+EC73+ED73+EE73+EF73+EG73+EH73+EI73+EJ73+EK73+EL73+EM73+EN73+EO73+EP73+EQ73+ER73+ES73+ET73+EU73</f>
        <v>0</v>
      </c>
      <c r="EW73" s="84">
        <f t="shared" ref="EW73:EW107" si="544">COUNTIF(C73:AG73,"调")</f>
        <v>0</v>
      </c>
      <c r="EX73" s="80">
        <f t="shared" ref="EX73:EX107" si="545">IF(C73="B事","0.5",)</f>
        <v>0</v>
      </c>
      <c r="EY73" s="80">
        <f t="shared" ref="EY73:EY107" si="546">IF(D73="B事","0.5",)</f>
        <v>0</v>
      </c>
      <c r="EZ73" s="80">
        <f t="shared" ref="EZ73:EZ107" si="547">IF(E73="B事","0.5",)</f>
        <v>0</v>
      </c>
      <c r="FA73" s="80">
        <f t="shared" ref="FA73:FA107" si="548">IF(F73="B事","0.5",)</f>
        <v>0</v>
      </c>
      <c r="FB73" s="80">
        <f t="shared" ref="FB73:FB107" si="549">IF(G73="B事","0.5",)</f>
        <v>0</v>
      </c>
      <c r="FC73" s="80">
        <f t="shared" ref="FC73:FC107" si="550">IF(H73="B事","0.5",)</f>
        <v>0</v>
      </c>
      <c r="FD73" s="80">
        <f t="shared" ref="FD73:FD107" si="551">IF(I73="B事","0.5",)</f>
        <v>0</v>
      </c>
      <c r="FE73" s="80">
        <f t="shared" ref="FE73:FE107" si="552">IF(J73="B事","0.5",)</f>
        <v>0</v>
      </c>
      <c r="FF73" s="80">
        <f t="shared" ref="FF73:FF107" si="553">IF(K73="B事","0.5",)</f>
        <v>0</v>
      </c>
      <c r="FG73" s="80">
        <f t="shared" ref="FG73:FG107" si="554">IF(L73="B事","0.5",)</f>
        <v>0</v>
      </c>
      <c r="FH73" s="80">
        <f t="shared" ref="FH73:FH107" si="555">IF(M73="B事","0.5",)</f>
        <v>0</v>
      </c>
      <c r="FI73" s="80">
        <f t="shared" ref="FI73:FI107" si="556">IF(N73="B事","0.5",)</f>
        <v>0</v>
      </c>
      <c r="FJ73" s="80">
        <f t="shared" ref="FJ73:FJ107" si="557">IF(O73="B事","0.5",)</f>
        <v>0</v>
      </c>
      <c r="FK73" s="80">
        <f t="shared" ref="FK73:FK107" si="558">IF(P73="B事","0.5",)</f>
        <v>0</v>
      </c>
      <c r="FL73" s="80">
        <f t="shared" ref="FL73:FL107" si="559">IF(Q73="B事","0.5",)</f>
        <v>0</v>
      </c>
      <c r="FM73" s="80">
        <f t="shared" ref="FM73:FM107" si="560">IF(R73="B事","0.5",)</f>
        <v>0</v>
      </c>
      <c r="FN73" s="80">
        <f t="shared" ref="FN73:FN107" si="561">IF(S73="B事","0.5",)</f>
        <v>0</v>
      </c>
      <c r="FO73" s="80">
        <f t="shared" ref="FO73:FO107" si="562">IF(T73="B事","0.5",)</f>
        <v>0</v>
      </c>
      <c r="FP73" s="80">
        <f t="shared" ref="FP73:FP107" si="563">IF(U73="B事","0.5",)</f>
        <v>0</v>
      </c>
      <c r="FQ73" s="80">
        <f t="shared" ref="FQ73:FQ107" si="564">IF(V73="B事","0.5",)</f>
        <v>0</v>
      </c>
      <c r="FR73" s="80">
        <f t="shared" ref="FR73:FR107" si="565">IF(W73="B事","0.5",)</f>
        <v>0</v>
      </c>
      <c r="FS73" s="80">
        <f t="shared" ref="FS73:FS107" si="566">IF(X73="B事","0.5",)</f>
        <v>0</v>
      </c>
      <c r="FT73" s="80">
        <f t="shared" ref="FT73:FT107" si="567">IF(Y73="B事","0.5",)</f>
        <v>0</v>
      </c>
      <c r="FU73" s="80">
        <f t="shared" ref="FU73:FU107" si="568">IF(Z73="B事","0.5",)</f>
        <v>0</v>
      </c>
      <c r="FV73" s="80">
        <f t="shared" ref="FV73:FV107" si="569">IF(AA73="B事","0.5",)</f>
        <v>0</v>
      </c>
      <c r="FW73" s="80">
        <f t="shared" ref="FW73:FW107" si="570">IF(AB73="B事","0.5",)</f>
        <v>0</v>
      </c>
      <c r="FX73" s="80">
        <f t="shared" ref="FX73:FX107" si="571">IF(AC73="B事","0.5",)</f>
        <v>0</v>
      </c>
      <c r="FY73" s="80">
        <f t="shared" ref="FY73:FY107" si="572">IF(AD73="B事","0.5",)</f>
        <v>0</v>
      </c>
      <c r="FZ73" s="80">
        <f t="shared" ref="FZ73:FZ107" si="573">IF(AE73="B事","0.5",)</f>
        <v>0</v>
      </c>
      <c r="GA73" s="80">
        <f t="shared" ref="GA73:GA107" si="574">IF(AF73="B事","0.5",)</f>
        <v>0</v>
      </c>
      <c r="GB73" s="80">
        <f t="shared" ref="GB73:GB107" si="575">IF(AG73="B事","0.5",)</f>
        <v>0</v>
      </c>
      <c r="GC73" s="84">
        <f t="shared" ref="GC73:GC107" si="576">EX73+EY73+EZ73+FA73+FB73+FC73+FD73+FE73+FF73+FG73+FH73+FI73+FJ73+FK73+FL73+FM73+FN73+FO73+FP73+FQ73+FR73+FS73+FT73+FU73+FV73+FW73+FX73+FY73+FZ73+GA73+GB73</f>
        <v>0</v>
      </c>
      <c r="GD73" s="84">
        <f t="shared" ref="GD73:GD107" si="577">COUNTIF(C73:AG73,"事")</f>
        <v>0</v>
      </c>
      <c r="GE73" s="80">
        <f t="shared" ref="GE73:GE107" si="578">IF(C73="B病","0.5",)</f>
        <v>0</v>
      </c>
      <c r="GF73" s="80">
        <f t="shared" ref="GF73:GF107" si="579">IF(D73="B病","0.5",)</f>
        <v>0</v>
      </c>
      <c r="GG73" s="80">
        <f t="shared" ref="GG73:GG107" si="580">IF(E73="B病","0.5",)</f>
        <v>0</v>
      </c>
      <c r="GH73" s="80">
        <f t="shared" ref="GH73:GH107" si="581">IF(F73="B病","0.5",)</f>
        <v>0</v>
      </c>
      <c r="GI73" s="80">
        <f t="shared" ref="GI73:GI107" si="582">IF(G73="B病","0.5",)</f>
        <v>0</v>
      </c>
      <c r="GJ73" s="80">
        <f t="shared" ref="GJ73:GJ107" si="583">IF(H73="B病","0.5",)</f>
        <v>0</v>
      </c>
      <c r="GK73" s="80">
        <f t="shared" ref="GK73:GK107" si="584">IF(I73="B病","0.5",)</f>
        <v>0</v>
      </c>
      <c r="GL73" s="80">
        <f t="shared" ref="GL73:GL107" si="585">IF(J73="B病","0.5",)</f>
        <v>0</v>
      </c>
      <c r="GM73" s="80">
        <f t="shared" ref="GM73:GM107" si="586">IF(K73="B病","0.5",)</f>
        <v>0</v>
      </c>
      <c r="GN73" s="80">
        <f t="shared" ref="GN73:GN107" si="587">IF(L73="B病","0.5",)</f>
        <v>0</v>
      </c>
      <c r="GO73" s="80">
        <f t="shared" ref="GO73:GO107" si="588">IF(M73="B病","0.5",)</f>
        <v>0</v>
      </c>
      <c r="GP73" s="80">
        <f t="shared" ref="GP73:GP107" si="589">IF(N73="B病","0.5",)</f>
        <v>0</v>
      </c>
      <c r="GQ73" s="80">
        <f t="shared" ref="GQ73:GQ107" si="590">IF(O73="B病","0.5",)</f>
        <v>0</v>
      </c>
      <c r="GR73" s="80">
        <f t="shared" ref="GR73:GR107" si="591">IF(P73="B病","0.5",)</f>
        <v>0</v>
      </c>
      <c r="GS73" s="80">
        <f t="shared" ref="GS73:GS107" si="592">IF(Q73="B病","0.5",)</f>
        <v>0</v>
      </c>
      <c r="GT73" s="80">
        <f t="shared" ref="GT73:GT107" si="593">IF(R73="B病","0.5",)</f>
        <v>0</v>
      </c>
      <c r="GU73" s="80">
        <f t="shared" ref="GU73:GU107" si="594">IF(S73="B病","0.5",)</f>
        <v>0</v>
      </c>
      <c r="GV73" s="80">
        <f t="shared" ref="GV73:GV107" si="595">IF(T73="B病","0.5",)</f>
        <v>0</v>
      </c>
      <c r="GW73" s="80">
        <f t="shared" ref="GW73:GW107" si="596">IF(U73="B病","0.5",)</f>
        <v>0</v>
      </c>
      <c r="GX73" s="80">
        <f t="shared" ref="GX73:GX107" si="597">IF(V73="B病","0.5",)</f>
        <v>0</v>
      </c>
      <c r="GY73" s="80">
        <f t="shared" ref="GY73:GY107" si="598">IF(W73="B病","0.5",)</f>
        <v>0</v>
      </c>
      <c r="GZ73" s="80">
        <f t="shared" ref="GZ73:GZ107" si="599">IF(X73="B病","0.5",)</f>
        <v>0</v>
      </c>
      <c r="HA73" s="80">
        <f t="shared" ref="HA73:HA107" si="600">IF(Y73="B病","0.5",)</f>
        <v>0</v>
      </c>
      <c r="HB73" s="80">
        <f t="shared" ref="HB73:HB107" si="601">IF(Z73="B病","0.5",)</f>
        <v>0</v>
      </c>
      <c r="HC73" s="80">
        <f t="shared" ref="HC73:HC107" si="602">IF(AA73="B病","0.5",)</f>
        <v>0</v>
      </c>
      <c r="HD73" s="80">
        <f t="shared" ref="HD73:HD107" si="603">IF(AB73="B病","0.5",)</f>
        <v>0</v>
      </c>
      <c r="HE73" s="80">
        <f t="shared" ref="HE73:HE107" si="604">IF(AC73="B病","0.5",)</f>
        <v>0</v>
      </c>
      <c r="HF73" s="80">
        <f t="shared" ref="HF73:HF107" si="605">IF(AD73="B病","0.5",)</f>
        <v>0</v>
      </c>
      <c r="HG73" s="80">
        <f t="shared" ref="HG73:HG107" si="606">IF(AE73="B病","0.5",)</f>
        <v>0</v>
      </c>
      <c r="HH73" s="80">
        <f t="shared" ref="HH73:HH107" si="607">IF(AF73="B病","0.5",)</f>
        <v>0</v>
      </c>
      <c r="HI73" s="80">
        <f t="shared" ref="HI73:HI107" si="608">IF(AG73="B病","0.5",)</f>
        <v>0</v>
      </c>
      <c r="HJ73" s="84">
        <f t="shared" ref="HJ73:HJ107" si="609">GE73+GF73+GG73+GH73+GI73+GJ73+GK73+GL73+GM73+GN73+GO73+GP73+GQ73+GR73+GS73+GT73+GU73+GV73+GW73+GX73+GY73+GZ73+HA73+HB73+HC73+HD73+HE73+HF73+HG73+HH73+HI73</f>
        <v>0</v>
      </c>
      <c r="HK73" s="95">
        <f t="shared" ref="HK73:HK107" si="610">COUNTIF(C73:AG73,"病")</f>
        <v>0</v>
      </c>
      <c r="HL73" s="96"/>
      <c r="HM73" s="97"/>
    </row>
    <row r="74" ht="22.5" customHeight="1" spans="1:221">
      <c r="A74" s="27">
        <v>67</v>
      </c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56"/>
      <c r="AH74" s="57">
        <f t="shared" si="461"/>
        <v>0</v>
      </c>
      <c r="AI74" s="57">
        <f t="shared" si="462"/>
        <v>0</v>
      </c>
      <c r="AJ74" s="58">
        <f t="shared" si="463"/>
        <v>0</v>
      </c>
      <c r="AK74" s="59">
        <f t="shared" si="464"/>
        <v>0</v>
      </c>
      <c r="AL74" s="60">
        <f t="shared" si="465"/>
        <v>0</v>
      </c>
      <c r="AM74" s="60">
        <f t="shared" si="466"/>
        <v>0</v>
      </c>
      <c r="AN74" s="60">
        <f t="shared" si="467"/>
        <v>0</v>
      </c>
      <c r="AO74" s="60">
        <f t="shared" si="468"/>
        <v>0</v>
      </c>
      <c r="AP74" s="60">
        <f t="shared" si="469"/>
        <v>0</v>
      </c>
      <c r="AQ74" s="60">
        <f t="shared" si="470"/>
        <v>0</v>
      </c>
      <c r="AR74" s="60">
        <f t="shared" si="471"/>
        <v>0</v>
      </c>
      <c r="AS74" s="60">
        <f t="shared" si="472"/>
        <v>0</v>
      </c>
      <c r="AT74" s="60">
        <f t="shared" si="473"/>
        <v>0</v>
      </c>
      <c r="AU74" s="60">
        <f t="shared" si="474"/>
        <v>0</v>
      </c>
      <c r="AV74" s="60">
        <f t="shared" si="475"/>
        <v>0</v>
      </c>
      <c r="AW74" s="60">
        <f t="shared" si="476"/>
        <v>0</v>
      </c>
      <c r="AX74" s="60">
        <f t="shared" si="477"/>
        <v>0</v>
      </c>
      <c r="AY74" s="60"/>
      <c r="AZ74" s="74">
        <f t="shared" si="457"/>
        <v>0</v>
      </c>
      <c r="BA74" s="74">
        <f t="shared" si="458"/>
        <v>0</v>
      </c>
      <c r="BB74" s="74">
        <f t="shared" si="459"/>
        <v>0</v>
      </c>
      <c r="BC74" s="75">
        <f t="shared" si="460"/>
        <v>0</v>
      </c>
      <c r="BD74" s="76" t="str">
        <f>LOOKUP(C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74" s="76" t="str">
        <f>LOOKUP(D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74" s="76" t="str">
        <f>LOOKUP(E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74" s="76" t="str">
        <f>LOOKUP(F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74" s="76" t="str">
        <f>LOOKUP(G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74" s="76" t="str">
        <f>LOOKUP(H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74" s="76" t="str">
        <f>LOOKUP(I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74" s="76" t="str">
        <f>LOOKUP(J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74" s="76" t="str">
        <f>LOOKUP(K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74" s="76" t="str">
        <f>LOOKUP(L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74" s="76" t="str">
        <f>LOOKUP(M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74" s="76" t="str">
        <f>LOOKUP(N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74" s="76" t="str">
        <f>LOOKUP(O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74" s="76" t="str">
        <f>LOOKUP(P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74" s="76" t="str">
        <f>LOOKUP(Q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74" s="76" t="str">
        <f>LOOKUP(R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74" s="76" t="str">
        <f>LOOKUP(S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74" s="76" t="str">
        <f>LOOKUP(T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74" s="76" t="str">
        <f>LOOKUP(U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74" s="76" t="str">
        <f>LOOKUP(V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74" s="76" t="str">
        <f>LOOKUP(W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74" s="76" t="str">
        <f>LOOKUP(X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74" s="76" t="str">
        <f>LOOKUP(Y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74" s="76" t="str">
        <f>LOOKUP(Z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74" s="76" t="str">
        <f>LOOKUP(AA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74" s="76" t="str">
        <f>LOOKUP(AB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74" s="76" t="str">
        <f>LOOKUP(AC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74" s="76" t="str">
        <f>LOOKUP(AD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74" s="76" t="str">
        <f>LOOKUP(AE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74" s="76" t="str">
        <f>LOOKUP(AF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74" s="76" t="str">
        <f>LOOKUP(AG74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74" s="79">
        <f t="shared" si="478"/>
        <v>0</v>
      </c>
      <c r="CJ74" s="79">
        <f t="shared" si="479"/>
        <v>0</v>
      </c>
      <c r="CK74" s="80">
        <f t="shared" si="480"/>
        <v>0</v>
      </c>
      <c r="CL74" s="80">
        <f t="shared" si="481"/>
        <v>0</v>
      </c>
      <c r="CM74" s="80">
        <f t="shared" si="482"/>
        <v>0</v>
      </c>
      <c r="CN74" s="80">
        <f t="shared" si="483"/>
        <v>0</v>
      </c>
      <c r="CO74" s="80">
        <f t="shared" si="484"/>
        <v>0</v>
      </c>
      <c r="CP74" s="80">
        <f t="shared" si="485"/>
        <v>0</v>
      </c>
      <c r="CQ74" s="80">
        <f t="shared" si="486"/>
        <v>0</v>
      </c>
      <c r="CR74" s="80">
        <f t="shared" si="487"/>
        <v>0</v>
      </c>
      <c r="CS74" s="80">
        <f t="shared" si="488"/>
        <v>0</v>
      </c>
      <c r="CT74" s="80">
        <f t="shared" si="489"/>
        <v>0</v>
      </c>
      <c r="CU74" s="80">
        <f t="shared" si="490"/>
        <v>0</v>
      </c>
      <c r="CV74" s="80">
        <f t="shared" si="491"/>
        <v>0</v>
      </c>
      <c r="CW74" s="80">
        <f t="shared" si="492"/>
        <v>0</v>
      </c>
      <c r="CX74" s="80">
        <f t="shared" si="493"/>
        <v>0</v>
      </c>
      <c r="CY74" s="80">
        <f t="shared" si="494"/>
        <v>0</v>
      </c>
      <c r="CZ74" s="80">
        <f t="shared" si="495"/>
        <v>0</v>
      </c>
      <c r="DA74" s="80">
        <f t="shared" si="496"/>
        <v>0</v>
      </c>
      <c r="DB74" s="80">
        <f t="shared" si="497"/>
        <v>0</v>
      </c>
      <c r="DC74" s="80">
        <f t="shared" si="498"/>
        <v>0</v>
      </c>
      <c r="DD74" s="80">
        <f t="shared" si="499"/>
        <v>0</v>
      </c>
      <c r="DE74" s="80">
        <f t="shared" si="500"/>
        <v>0</v>
      </c>
      <c r="DF74" s="80">
        <f t="shared" si="501"/>
        <v>0</v>
      </c>
      <c r="DG74" s="80">
        <f t="shared" si="502"/>
        <v>0</v>
      </c>
      <c r="DH74" s="80">
        <f t="shared" si="503"/>
        <v>0</v>
      </c>
      <c r="DI74" s="80">
        <f t="shared" si="504"/>
        <v>0</v>
      </c>
      <c r="DJ74" s="80">
        <f t="shared" si="505"/>
        <v>0</v>
      </c>
      <c r="DK74" s="80">
        <f t="shared" si="506"/>
        <v>0</v>
      </c>
      <c r="DL74" s="80">
        <f t="shared" si="507"/>
        <v>0</v>
      </c>
      <c r="DM74" s="80">
        <f t="shared" si="508"/>
        <v>0</v>
      </c>
      <c r="DN74" s="80">
        <f t="shared" si="509"/>
        <v>0</v>
      </c>
      <c r="DO74" s="80">
        <f t="shared" si="510"/>
        <v>0</v>
      </c>
      <c r="DP74" s="84">
        <f t="shared" si="511"/>
        <v>0</v>
      </c>
      <c r="DQ74" s="80">
        <f t="shared" si="512"/>
        <v>0</v>
      </c>
      <c r="DR74" s="80">
        <f t="shared" si="513"/>
        <v>0</v>
      </c>
      <c r="DS74" s="80">
        <f t="shared" si="514"/>
        <v>0</v>
      </c>
      <c r="DT74" s="80">
        <f t="shared" si="515"/>
        <v>0</v>
      </c>
      <c r="DU74" s="80">
        <f t="shared" si="516"/>
        <v>0</v>
      </c>
      <c r="DV74" s="80">
        <f t="shared" si="517"/>
        <v>0</v>
      </c>
      <c r="DW74" s="80">
        <f t="shared" si="518"/>
        <v>0</v>
      </c>
      <c r="DX74" s="80">
        <f t="shared" si="519"/>
        <v>0</v>
      </c>
      <c r="DY74" s="80">
        <f t="shared" si="520"/>
        <v>0</v>
      </c>
      <c r="DZ74" s="80">
        <f t="shared" si="521"/>
        <v>0</v>
      </c>
      <c r="EA74" s="80">
        <f t="shared" si="522"/>
        <v>0</v>
      </c>
      <c r="EB74" s="80">
        <f t="shared" si="523"/>
        <v>0</v>
      </c>
      <c r="EC74" s="80">
        <f t="shared" si="524"/>
        <v>0</v>
      </c>
      <c r="ED74" s="80">
        <f t="shared" si="525"/>
        <v>0</v>
      </c>
      <c r="EE74" s="80">
        <f t="shared" si="526"/>
        <v>0</v>
      </c>
      <c r="EF74" s="80">
        <f t="shared" si="527"/>
        <v>0</v>
      </c>
      <c r="EG74" s="80">
        <f t="shared" si="528"/>
        <v>0</v>
      </c>
      <c r="EH74" s="80">
        <f t="shared" si="529"/>
        <v>0</v>
      </c>
      <c r="EI74" s="80">
        <f t="shared" si="530"/>
        <v>0</v>
      </c>
      <c r="EJ74" s="80">
        <f t="shared" si="531"/>
        <v>0</v>
      </c>
      <c r="EK74" s="80">
        <f t="shared" si="532"/>
        <v>0</v>
      </c>
      <c r="EL74" s="80">
        <f t="shared" si="533"/>
        <v>0</v>
      </c>
      <c r="EM74" s="80">
        <f t="shared" si="534"/>
        <v>0</v>
      </c>
      <c r="EN74" s="80">
        <f t="shared" si="535"/>
        <v>0</v>
      </c>
      <c r="EO74" s="80">
        <f t="shared" si="536"/>
        <v>0</v>
      </c>
      <c r="EP74" s="80">
        <f t="shared" si="537"/>
        <v>0</v>
      </c>
      <c r="EQ74" s="80">
        <f t="shared" si="538"/>
        <v>0</v>
      </c>
      <c r="ER74" s="80">
        <f t="shared" si="539"/>
        <v>0</v>
      </c>
      <c r="ES74" s="80">
        <f t="shared" si="540"/>
        <v>0</v>
      </c>
      <c r="ET74" s="80">
        <f t="shared" si="541"/>
        <v>0</v>
      </c>
      <c r="EU74" s="80">
        <f t="shared" si="542"/>
        <v>0</v>
      </c>
      <c r="EV74" s="84">
        <f t="shared" si="543"/>
        <v>0</v>
      </c>
      <c r="EW74" s="84">
        <f t="shared" si="544"/>
        <v>0</v>
      </c>
      <c r="EX74" s="80">
        <f t="shared" si="545"/>
        <v>0</v>
      </c>
      <c r="EY74" s="80">
        <f t="shared" si="546"/>
        <v>0</v>
      </c>
      <c r="EZ74" s="80">
        <f t="shared" si="547"/>
        <v>0</v>
      </c>
      <c r="FA74" s="80">
        <f t="shared" si="548"/>
        <v>0</v>
      </c>
      <c r="FB74" s="80">
        <f t="shared" si="549"/>
        <v>0</v>
      </c>
      <c r="FC74" s="80">
        <f t="shared" si="550"/>
        <v>0</v>
      </c>
      <c r="FD74" s="80">
        <f t="shared" si="551"/>
        <v>0</v>
      </c>
      <c r="FE74" s="80">
        <f t="shared" si="552"/>
        <v>0</v>
      </c>
      <c r="FF74" s="80">
        <f t="shared" si="553"/>
        <v>0</v>
      </c>
      <c r="FG74" s="80">
        <f t="shared" si="554"/>
        <v>0</v>
      </c>
      <c r="FH74" s="80">
        <f t="shared" si="555"/>
        <v>0</v>
      </c>
      <c r="FI74" s="80">
        <f t="shared" si="556"/>
        <v>0</v>
      </c>
      <c r="FJ74" s="80">
        <f t="shared" si="557"/>
        <v>0</v>
      </c>
      <c r="FK74" s="80">
        <f t="shared" si="558"/>
        <v>0</v>
      </c>
      <c r="FL74" s="80">
        <f t="shared" si="559"/>
        <v>0</v>
      </c>
      <c r="FM74" s="80">
        <f t="shared" si="560"/>
        <v>0</v>
      </c>
      <c r="FN74" s="80">
        <f t="shared" si="561"/>
        <v>0</v>
      </c>
      <c r="FO74" s="80">
        <f t="shared" si="562"/>
        <v>0</v>
      </c>
      <c r="FP74" s="80">
        <f t="shared" si="563"/>
        <v>0</v>
      </c>
      <c r="FQ74" s="80">
        <f t="shared" si="564"/>
        <v>0</v>
      </c>
      <c r="FR74" s="80">
        <f t="shared" si="565"/>
        <v>0</v>
      </c>
      <c r="FS74" s="80">
        <f t="shared" si="566"/>
        <v>0</v>
      </c>
      <c r="FT74" s="80">
        <f t="shared" si="567"/>
        <v>0</v>
      </c>
      <c r="FU74" s="80">
        <f t="shared" si="568"/>
        <v>0</v>
      </c>
      <c r="FV74" s="80">
        <f t="shared" si="569"/>
        <v>0</v>
      </c>
      <c r="FW74" s="80">
        <f t="shared" si="570"/>
        <v>0</v>
      </c>
      <c r="FX74" s="80">
        <f t="shared" si="571"/>
        <v>0</v>
      </c>
      <c r="FY74" s="80">
        <f t="shared" si="572"/>
        <v>0</v>
      </c>
      <c r="FZ74" s="80">
        <f t="shared" si="573"/>
        <v>0</v>
      </c>
      <c r="GA74" s="80">
        <f t="shared" si="574"/>
        <v>0</v>
      </c>
      <c r="GB74" s="80">
        <f t="shared" si="575"/>
        <v>0</v>
      </c>
      <c r="GC74" s="84">
        <f t="shared" si="576"/>
        <v>0</v>
      </c>
      <c r="GD74" s="84">
        <f t="shared" si="577"/>
        <v>0</v>
      </c>
      <c r="GE74" s="80">
        <f t="shared" si="578"/>
        <v>0</v>
      </c>
      <c r="GF74" s="80">
        <f t="shared" si="579"/>
        <v>0</v>
      </c>
      <c r="GG74" s="80">
        <f t="shared" si="580"/>
        <v>0</v>
      </c>
      <c r="GH74" s="80">
        <f t="shared" si="581"/>
        <v>0</v>
      </c>
      <c r="GI74" s="80">
        <f t="shared" si="582"/>
        <v>0</v>
      </c>
      <c r="GJ74" s="80">
        <f t="shared" si="583"/>
        <v>0</v>
      </c>
      <c r="GK74" s="80">
        <f t="shared" si="584"/>
        <v>0</v>
      </c>
      <c r="GL74" s="80">
        <f t="shared" si="585"/>
        <v>0</v>
      </c>
      <c r="GM74" s="80">
        <f t="shared" si="586"/>
        <v>0</v>
      </c>
      <c r="GN74" s="80">
        <f t="shared" si="587"/>
        <v>0</v>
      </c>
      <c r="GO74" s="80">
        <f t="shared" si="588"/>
        <v>0</v>
      </c>
      <c r="GP74" s="80">
        <f t="shared" si="589"/>
        <v>0</v>
      </c>
      <c r="GQ74" s="80">
        <f t="shared" si="590"/>
        <v>0</v>
      </c>
      <c r="GR74" s="80">
        <f t="shared" si="591"/>
        <v>0</v>
      </c>
      <c r="GS74" s="80">
        <f t="shared" si="592"/>
        <v>0</v>
      </c>
      <c r="GT74" s="80">
        <f t="shared" si="593"/>
        <v>0</v>
      </c>
      <c r="GU74" s="80">
        <f t="shared" si="594"/>
        <v>0</v>
      </c>
      <c r="GV74" s="80">
        <f t="shared" si="595"/>
        <v>0</v>
      </c>
      <c r="GW74" s="80">
        <f t="shared" si="596"/>
        <v>0</v>
      </c>
      <c r="GX74" s="80">
        <f t="shared" si="597"/>
        <v>0</v>
      </c>
      <c r="GY74" s="80">
        <f t="shared" si="598"/>
        <v>0</v>
      </c>
      <c r="GZ74" s="80">
        <f t="shared" si="599"/>
        <v>0</v>
      </c>
      <c r="HA74" s="80">
        <f t="shared" si="600"/>
        <v>0</v>
      </c>
      <c r="HB74" s="80">
        <f t="shared" si="601"/>
        <v>0</v>
      </c>
      <c r="HC74" s="80">
        <f t="shared" si="602"/>
        <v>0</v>
      </c>
      <c r="HD74" s="80">
        <f t="shared" si="603"/>
        <v>0</v>
      </c>
      <c r="HE74" s="80">
        <f t="shared" si="604"/>
        <v>0</v>
      </c>
      <c r="HF74" s="80">
        <f t="shared" si="605"/>
        <v>0</v>
      </c>
      <c r="HG74" s="80">
        <f t="shared" si="606"/>
        <v>0</v>
      </c>
      <c r="HH74" s="80">
        <f t="shared" si="607"/>
        <v>0</v>
      </c>
      <c r="HI74" s="80">
        <f t="shared" si="608"/>
        <v>0</v>
      </c>
      <c r="HJ74" s="84">
        <f t="shared" si="609"/>
        <v>0</v>
      </c>
      <c r="HK74" s="95">
        <f t="shared" si="610"/>
        <v>0</v>
      </c>
      <c r="HL74" s="96"/>
      <c r="HM74" s="97"/>
    </row>
    <row r="75" ht="22.5" customHeight="1" spans="1:221">
      <c r="A75" s="27">
        <v>68</v>
      </c>
      <c r="B75" s="28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56"/>
      <c r="AH75" s="57">
        <f t="shared" si="461"/>
        <v>0</v>
      </c>
      <c r="AI75" s="57">
        <f t="shared" si="462"/>
        <v>0</v>
      </c>
      <c r="AJ75" s="58">
        <f t="shared" si="463"/>
        <v>0</v>
      </c>
      <c r="AK75" s="59">
        <f t="shared" si="464"/>
        <v>0</v>
      </c>
      <c r="AL75" s="60">
        <f t="shared" si="465"/>
        <v>0</v>
      </c>
      <c r="AM75" s="60">
        <f t="shared" si="466"/>
        <v>0</v>
      </c>
      <c r="AN75" s="60">
        <f t="shared" si="467"/>
        <v>0</v>
      </c>
      <c r="AO75" s="60">
        <f t="shared" si="468"/>
        <v>0</v>
      </c>
      <c r="AP75" s="60">
        <f t="shared" si="469"/>
        <v>0</v>
      </c>
      <c r="AQ75" s="60">
        <f t="shared" si="470"/>
        <v>0</v>
      </c>
      <c r="AR75" s="60">
        <f t="shared" si="471"/>
        <v>0</v>
      </c>
      <c r="AS75" s="60">
        <f t="shared" si="472"/>
        <v>0</v>
      </c>
      <c r="AT75" s="60">
        <f t="shared" si="473"/>
        <v>0</v>
      </c>
      <c r="AU75" s="60">
        <f t="shared" si="474"/>
        <v>0</v>
      </c>
      <c r="AV75" s="60">
        <f t="shared" si="475"/>
        <v>0</v>
      </c>
      <c r="AW75" s="60">
        <f t="shared" si="476"/>
        <v>0</v>
      </c>
      <c r="AX75" s="60">
        <f t="shared" si="477"/>
        <v>0</v>
      </c>
      <c r="AY75" s="60"/>
      <c r="AZ75" s="74">
        <f t="shared" si="457"/>
        <v>0</v>
      </c>
      <c r="BA75" s="74">
        <f t="shared" si="458"/>
        <v>0</v>
      </c>
      <c r="BB75" s="74">
        <f t="shared" si="459"/>
        <v>0</v>
      </c>
      <c r="BC75" s="75">
        <f t="shared" si="460"/>
        <v>0</v>
      </c>
      <c r="BD75" s="76" t="str">
        <f>LOOKUP(C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75" s="76" t="str">
        <f>LOOKUP(D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75" s="76" t="str">
        <f>LOOKUP(E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75" s="76" t="str">
        <f>LOOKUP(F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75" s="76" t="str">
        <f>LOOKUP(G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75" s="76" t="str">
        <f>LOOKUP(H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75" s="76" t="str">
        <f>LOOKUP(I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75" s="76" t="str">
        <f>LOOKUP(J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75" s="76" t="str">
        <f>LOOKUP(K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75" s="76" t="str">
        <f>LOOKUP(L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75" s="76" t="str">
        <f>LOOKUP(M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75" s="76" t="str">
        <f>LOOKUP(N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75" s="76" t="str">
        <f>LOOKUP(O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75" s="76" t="str">
        <f>LOOKUP(P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75" s="76" t="str">
        <f>LOOKUP(Q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75" s="76" t="str">
        <f>LOOKUP(R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75" s="76" t="str">
        <f>LOOKUP(S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75" s="76" t="str">
        <f>LOOKUP(T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75" s="76" t="str">
        <f>LOOKUP(U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75" s="76" t="str">
        <f>LOOKUP(V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75" s="76" t="str">
        <f>LOOKUP(W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75" s="76" t="str">
        <f>LOOKUP(X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75" s="76" t="str">
        <f>LOOKUP(Y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75" s="76" t="str">
        <f>LOOKUP(Z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75" s="76" t="str">
        <f>LOOKUP(AA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75" s="76" t="str">
        <f>LOOKUP(AB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75" s="76" t="str">
        <f>LOOKUP(AC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75" s="76" t="str">
        <f>LOOKUP(AD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75" s="76" t="str">
        <f>LOOKUP(AE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75" s="76" t="str">
        <f>LOOKUP(AF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75" s="76" t="str">
        <f>LOOKUP(AG75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75" s="79">
        <f t="shared" si="478"/>
        <v>0</v>
      </c>
      <c r="CJ75" s="79">
        <f t="shared" si="479"/>
        <v>0</v>
      </c>
      <c r="CK75" s="80">
        <f t="shared" si="480"/>
        <v>0</v>
      </c>
      <c r="CL75" s="80">
        <f t="shared" si="481"/>
        <v>0</v>
      </c>
      <c r="CM75" s="80">
        <f t="shared" si="482"/>
        <v>0</v>
      </c>
      <c r="CN75" s="80">
        <f t="shared" si="483"/>
        <v>0</v>
      </c>
      <c r="CO75" s="80">
        <f t="shared" si="484"/>
        <v>0</v>
      </c>
      <c r="CP75" s="80">
        <f t="shared" si="485"/>
        <v>0</v>
      </c>
      <c r="CQ75" s="80">
        <f t="shared" si="486"/>
        <v>0</v>
      </c>
      <c r="CR75" s="80">
        <f t="shared" si="487"/>
        <v>0</v>
      </c>
      <c r="CS75" s="80">
        <f t="shared" si="488"/>
        <v>0</v>
      </c>
      <c r="CT75" s="80">
        <f t="shared" si="489"/>
        <v>0</v>
      </c>
      <c r="CU75" s="80">
        <f t="shared" si="490"/>
        <v>0</v>
      </c>
      <c r="CV75" s="80">
        <f t="shared" si="491"/>
        <v>0</v>
      </c>
      <c r="CW75" s="80">
        <f t="shared" si="492"/>
        <v>0</v>
      </c>
      <c r="CX75" s="80">
        <f t="shared" si="493"/>
        <v>0</v>
      </c>
      <c r="CY75" s="80">
        <f t="shared" si="494"/>
        <v>0</v>
      </c>
      <c r="CZ75" s="80">
        <f t="shared" si="495"/>
        <v>0</v>
      </c>
      <c r="DA75" s="80">
        <f t="shared" si="496"/>
        <v>0</v>
      </c>
      <c r="DB75" s="80">
        <f t="shared" si="497"/>
        <v>0</v>
      </c>
      <c r="DC75" s="80">
        <f t="shared" si="498"/>
        <v>0</v>
      </c>
      <c r="DD75" s="80">
        <f t="shared" si="499"/>
        <v>0</v>
      </c>
      <c r="DE75" s="80">
        <f t="shared" si="500"/>
        <v>0</v>
      </c>
      <c r="DF75" s="80">
        <f t="shared" si="501"/>
        <v>0</v>
      </c>
      <c r="DG75" s="80">
        <f t="shared" si="502"/>
        <v>0</v>
      </c>
      <c r="DH75" s="80">
        <f t="shared" si="503"/>
        <v>0</v>
      </c>
      <c r="DI75" s="80">
        <f t="shared" si="504"/>
        <v>0</v>
      </c>
      <c r="DJ75" s="80">
        <f t="shared" si="505"/>
        <v>0</v>
      </c>
      <c r="DK75" s="80">
        <f t="shared" si="506"/>
        <v>0</v>
      </c>
      <c r="DL75" s="80">
        <f t="shared" si="507"/>
        <v>0</v>
      </c>
      <c r="DM75" s="80">
        <f t="shared" si="508"/>
        <v>0</v>
      </c>
      <c r="DN75" s="80">
        <f t="shared" si="509"/>
        <v>0</v>
      </c>
      <c r="DO75" s="80">
        <f t="shared" si="510"/>
        <v>0</v>
      </c>
      <c r="DP75" s="84">
        <f t="shared" si="511"/>
        <v>0</v>
      </c>
      <c r="DQ75" s="80">
        <f t="shared" si="512"/>
        <v>0</v>
      </c>
      <c r="DR75" s="80">
        <f t="shared" si="513"/>
        <v>0</v>
      </c>
      <c r="DS75" s="80">
        <f t="shared" si="514"/>
        <v>0</v>
      </c>
      <c r="DT75" s="80">
        <f t="shared" si="515"/>
        <v>0</v>
      </c>
      <c r="DU75" s="80">
        <f t="shared" si="516"/>
        <v>0</v>
      </c>
      <c r="DV75" s="80">
        <f t="shared" si="517"/>
        <v>0</v>
      </c>
      <c r="DW75" s="80">
        <f t="shared" si="518"/>
        <v>0</v>
      </c>
      <c r="DX75" s="80">
        <f t="shared" si="519"/>
        <v>0</v>
      </c>
      <c r="DY75" s="80">
        <f t="shared" si="520"/>
        <v>0</v>
      </c>
      <c r="DZ75" s="80">
        <f t="shared" si="521"/>
        <v>0</v>
      </c>
      <c r="EA75" s="80">
        <f t="shared" si="522"/>
        <v>0</v>
      </c>
      <c r="EB75" s="80">
        <f t="shared" si="523"/>
        <v>0</v>
      </c>
      <c r="EC75" s="80">
        <f t="shared" si="524"/>
        <v>0</v>
      </c>
      <c r="ED75" s="80">
        <f t="shared" si="525"/>
        <v>0</v>
      </c>
      <c r="EE75" s="80">
        <f t="shared" si="526"/>
        <v>0</v>
      </c>
      <c r="EF75" s="80">
        <f t="shared" si="527"/>
        <v>0</v>
      </c>
      <c r="EG75" s="80">
        <f t="shared" si="528"/>
        <v>0</v>
      </c>
      <c r="EH75" s="80">
        <f t="shared" si="529"/>
        <v>0</v>
      </c>
      <c r="EI75" s="80">
        <f t="shared" si="530"/>
        <v>0</v>
      </c>
      <c r="EJ75" s="80">
        <f t="shared" si="531"/>
        <v>0</v>
      </c>
      <c r="EK75" s="80">
        <f t="shared" si="532"/>
        <v>0</v>
      </c>
      <c r="EL75" s="80">
        <f t="shared" si="533"/>
        <v>0</v>
      </c>
      <c r="EM75" s="80">
        <f t="shared" si="534"/>
        <v>0</v>
      </c>
      <c r="EN75" s="80">
        <f t="shared" si="535"/>
        <v>0</v>
      </c>
      <c r="EO75" s="80">
        <f t="shared" si="536"/>
        <v>0</v>
      </c>
      <c r="EP75" s="80">
        <f t="shared" si="537"/>
        <v>0</v>
      </c>
      <c r="EQ75" s="80">
        <f t="shared" si="538"/>
        <v>0</v>
      </c>
      <c r="ER75" s="80">
        <f t="shared" si="539"/>
        <v>0</v>
      </c>
      <c r="ES75" s="80">
        <f t="shared" si="540"/>
        <v>0</v>
      </c>
      <c r="ET75" s="80">
        <f t="shared" si="541"/>
        <v>0</v>
      </c>
      <c r="EU75" s="80">
        <f t="shared" si="542"/>
        <v>0</v>
      </c>
      <c r="EV75" s="84">
        <f t="shared" si="543"/>
        <v>0</v>
      </c>
      <c r="EW75" s="84">
        <f t="shared" si="544"/>
        <v>0</v>
      </c>
      <c r="EX75" s="80">
        <f t="shared" si="545"/>
        <v>0</v>
      </c>
      <c r="EY75" s="80">
        <f t="shared" si="546"/>
        <v>0</v>
      </c>
      <c r="EZ75" s="80">
        <f t="shared" si="547"/>
        <v>0</v>
      </c>
      <c r="FA75" s="80">
        <f t="shared" si="548"/>
        <v>0</v>
      </c>
      <c r="FB75" s="80">
        <f t="shared" si="549"/>
        <v>0</v>
      </c>
      <c r="FC75" s="80">
        <f t="shared" si="550"/>
        <v>0</v>
      </c>
      <c r="FD75" s="80">
        <f t="shared" si="551"/>
        <v>0</v>
      </c>
      <c r="FE75" s="80">
        <f t="shared" si="552"/>
        <v>0</v>
      </c>
      <c r="FF75" s="80">
        <f t="shared" si="553"/>
        <v>0</v>
      </c>
      <c r="FG75" s="80">
        <f t="shared" si="554"/>
        <v>0</v>
      </c>
      <c r="FH75" s="80">
        <f t="shared" si="555"/>
        <v>0</v>
      </c>
      <c r="FI75" s="80">
        <f t="shared" si="556"/>
        <v>0</v>
      </c>
      <c r="FJ75" s="80">
        <f t="shared" si="557"/>
        <v>0</v>
      </c>
      <c r="FK75" s="80">
        <f t="shared" si="558"/>
        <v>0</v>
      </c>
      <c r="FL75" s="80">
        <f t="shared" si="559"/>
        <v>0</v>
      </c>
      <c r="FM75" s="80">
        <f t="shared" si="560"/>
        <v>0</v>
      </c>
      <c r="FN75" s="80">
        <f t="shared" si="561"/>
        <v>0</v>
      </c>
      <c r="FO75" s="80">
        <f t="shared" si="562"/>
        <v>0</v>
      </c>
      <c r="FP75" s="80">
        <f t="shared" si="563"/>
        <v>0</v>
      </c>
      <c r="FQ75" s="80">
        <f t="shared" si="564"/>
        <v>0</v>
      </c>
      <c r="FR75" s="80">
        <f t="shared" si="565"/>
        <v>0</v>
      </c>
      <c r="FS75" s="80">
        <f t="shared" si="566"/>
        <v>0</v>
      </c>
      <c r="FT75" s="80">
        <f t="shared" si="567"/>
        <v>0</v>
      </c>
      <c r="FU75" s="80">
        <f t="shared" si="568"/>
        <v>0</v>
      </c>
      <c r="FV75" s="80">
        <f t="shared" si="569"/>
        <v>0</v>
      </c>
      <c r="FW75" s="80">
        <f t="shared" si="570"/>
        <v>0</v>
      </c>
      <c r="FX75" s="80">
        <f t="shared" si="571"/>
        <v>0</v>
      </c>
      <c r="FY75" s="80">
        <f t="shared" si="572"/>
        <v>0</v>
      </c>
      <c r="FZ75" s="80">
        <f t="shared" si="573"/>
        <v>0</v>
      </c>
      <c r="GA75" s="80">
        <f t="shared" si="574"/>
        <v>0</v>
      </c>
      <c r="GB75" s="80">
        <f t="shared" si="575"/>
        <v>0</v>
      </c>
      <c r="GC75" s="84">
        <f t="shared" si="576"/>
        <v>0</v>
      </c>
      <c r="GD75" s="84">
        <f t="shared" si="577"/>
        <v>0</v>
      </c>
      <c r="GE75" s="80">
        <f t="shared" si="578"/>
        <v>0</v>
      </c>
      <c r="GF75" s="80">
        <f t="shared" si="579"/>
        <v>0</v>
      </c>
      <c r="GG75" s="80">
        <f t="shared" si="580"/>
        <v>0</v>
      </c>
      <c r="GH75" s="80">
        <f t="shared" si="581"/>
        <v>0</v>
      </c>
      <c r="GI75" s="80">
        <f t="shared" si="582"/>
        <v>0</v>
      </c>
      <c r="GJ75" s="80">
        <f t="shared" si="583"/>
        <v>0</v>
      </c>
      <c r="GK75" s="80">
        <f t="shared" si="584"/>
        <v>0</v>
      </c>
      <c r="GL75" s="80">
        <f t="shared" si="585"/>
        <v>0</v>
      </c>
      <c r="GM75" s="80">
        <f t="shared" si="586"/>
        <v>0</v>
      </c>
      <c r="GN75" s="80">
        <f t="shared" si="587"/>
        <v>0</v>
      </c>
      <c r="GO75" s="80">
        <f t="shared" si="588"/>
        <v>0</v>
      </c>
      <c r="GP75" s="80">
        <f t="shared" si="589"/>
        <v>0</v>
      </c>
      <c r="GQ75" s="80">
        <f t="shared" si="590"/>
        <v>0</v>
      </c>
      <c r="GR75" s="80">
        <f t="shared" si="591"/>
        <v>0</v>
      </c>
      <c r="GS75" s="80">
        <f t="shared" si="592"/>
        <v>0</v>
      </c>
      <c r="GT75" s="80">
        <f t="shared" si="593"/>
        <v>0</v>
      </c>
      <c r="GU75" s="80">
        <f t="shared" si="594"/>
        <v>0</v>
      </c>
      <c r="GV75" s="80">
        <f t="shared" si="595"/>
        <v>0</v>
      </c>
      <c r="GW75" s="80">
        <f t="shared" si="596"/>
        <v>0</v>
      </c>
      <c r="GX75" s="80">
        <f t="shared" si="597"/>
        <v>0</v>
      </c>
      <c r="GY75" s="80">
        <f t="shared" si="598"/>
        <v>0</v>
      </c>
      <c r="GZ75" s="80">
        <f t="shared" si="599"/>
        <v>0</v>
      </c>
      <c r="HA75" s="80">
        <f t="shared" si="600"/>
        <v>0</v>
      </c>
      <c r="HB75" s="80">
        <f t="shared" si="601"/>
        <v>0</v>
      </c>
      <c r="HC75" s="80">
        <f t="shared" si="602"/>
        <v>0</v>
      </c>
      <c r="HD75" s="80">
        <f t="shared" si="603"/>
        <v>0</v>
      </c>
      <c r="HE75" s="80">
        <f t="shared" si="604"/>
        <v>0</v>
      </c>
      <c r="HF75" s="80">
        <f t="shared" si="605"/>
        <v>0</v>
      </c>
      <c r="HG75" s="80">
        <f t="shared" si="606"/>
        <v>0</v>
      </c>
      <c r="HH75" s="80">
        <f t="shared" si="607"/>
        <v>0</v>
      </c>
      <c r="HI75" s="80">
        <f t="shared" si="608"/>
        <v>0</v>
      </c>
      <c r="HJ75" s="84">
        <f t="shared" si="609"/>
        <v>0</v>
      </c>
      <c r="HK75" s="95">
        <f t="shared" si="610"/>
        <v>0</v>
      </c>
      <c r="HL75" s="96"/>
      <c r="HM75" s="97"/>
    </row>
    <row r="76" ht="22.5" customHeight="1" spans="1:221">
      <c r="A76" s="27">
        <v>69</v>
      </c>
      <c r="B76" s="28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56"/>
      <c r="AH76" s="57">
        <f t="shared" si="461"/>
        <v>0</v>
      </c>
      <c r="AI76" s="57">
        <f t="shared" si="462"/>
        <v>0</v>
      </c>
      <c r="AJ76" s="58">
        <f t="shared" si="463"/>
        <v>0</v>
      </c>
      <c r="AK76" s="59">
        <f t="shared" si="464"/>
        <v>0</v>
      </c>
      <c r="AL76" s="60">
        <f t="shared" si="465"/>
        <v>0</v>
      </c>
      <c r="AM76" s="60">
        <f t="shared" si="466"/>
        <v>0</v>
      </c>
      <c r="AN76" s="60">
        <f t="shared" si="467"/>
        <v>0</v>
      </c>
      <c r="AO76" s="60">
        <f t="shared" si="468"/>
        <v>0</v>
      </c>
      <c r="AP76" s="60">
        <f t="shared" si="469"/>
        <v>0</v>
      </c>
      <c r="AQ76" s="60">
        <f t="shared" si="470"/>
        <v>0</v>
      </c>
      <c r="AR76" s="60">
        <f t="shared" si="471"/>
        <v>0</v>
      </c>
      <c r="AS76" s="60">
        <f t="shared" si="472"/>
        <v>0</v>
      </c>
      <c r="AT76" s="60">
        <f t="shared" si="473"/>
        <v>0</v>
      </c>
      <c r="AU76" s="60">
        <f t="shared" si="474"/>
        <v>0</v>
      </c>
      <c r="AV76" s="60">
        <f t="shared" si="475"/>
        <v>0</v>
      </c>
      <c r="AW76" s="60">
        <f t="shared" si="476"/>
        <v>0</v>
      </c>
      <c r="AX76" s="60">
        <f t="shared" si="477"/>
        <v>0</v>
      </c>
      <c r="AY76" s="60"/>
      <c r="AZ76" s="74">
        <f t="shared" si="457"/>
        <v>0</v>
      </c>
      <c r="BA76" s="74">
        <f t="shared" si="458"/>
        <v>0</v>
      </c>
      <c r="BB76" s="74">
        <f t="shared" si="459"/>
        <v>0</v>
      </c>
      <c r="BC76" s="75">
        <f t="shared" si="460"/>
        <v>0</v>
      </c>
      <c r="BD76" s="76" t="str">
        <f>LOOKUP(C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76" s="76" t="str">
        <f>LOOKUP(D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76" s="76" t="str">
        <f>LOOKUP(E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76" s="76" t="str">
        <f>LOOKUP(F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76" s="76" t="str">
        <f>LOOKUP(G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76" s="76" t="str">
        <f>LOOKUP(H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76" s="76" t="str">
        <f>LOOKUP(I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76" s="76" t="str">
        <f>LOOKUP(J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76" s="76" t="str">
        <f>LOOKUP(K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76" s="76" t="str">
        <f>LOOKUP(L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76" s="76" t="str">
        <f>LOOKUP(M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76" s="76" t="str">
        <f>LOOKUP(N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76" s="76" t="str">
        <f>LOOKUP(O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76" s="76" t="str">
        <f>LOOKUP(P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76" s="76" t="str">
        <f>LOOKUP(Q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76" s="76" t="str">
        <f>LOOKUP(R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76" s="76" t="str">
        <f>LOOKUP(S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76" s="76" t="str">
        <f>LOOKUP(T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76" s="76" t="str">
        <f>LOOKUP(U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76" s="76" t="str">
        <f>LOOKUP(V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76" s="76" t="str">
        <f>LOOKUP(W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76" s="76" t="str">
        <f>LOOKUP(X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76" s="76" t="str">
        <f>LOOKUP(Y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76" s="76" t="str">
        <f>LOOKUP(Z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76" s="76" t="str">
        <f>LOOKUP(AA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76" s="76" t="str">
        <f>LOOKUP(AB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76" s="76" t="str">
        <f>LOOKUP(AC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76" s="76" t="str">
        <f>LOOKUP(AD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76" s="76" t="str">
        <f>LOOKUP(AE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76" s="76" t="str">
        <f>LOOKUP(AF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76" s="76" t="str">
        <f>LOOKUP(AG76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76" s="79">
        <f t="shared" si="478"/>
        <v>0</v>
      </c>
      <c r="CJ76" s="79">
        <f t="shared" si="479"/>
        <v>0</v>
      </c>
      <c r="CK76" s="80">
        <f t="shared" si="480"/>
        <v>0</v>
      </c>
      <c r="CL76" s="80">
        <f t="shared" si="481"/>
        <v>0</v>
      </c>
      <c r="CM76" s="80">
        <f t="shared" si="482"/>
        <v>0</v>
      </c>
      <c r="CN76" s="80">
        <f t="shared" si="483"/>
        <v>0</v>
      </c>
      <c r="CO76" s="80">
        <f t="shared" si="484"/>
        <v>0</v>
      </c>
      <c r="CP76" s="80">
        <f t="shared" si="485"/>
        <v>0</v>
      </c>
      <c r="CQ76" s="80">
        <f t="shared" si="486"/>
        <v>0</v>
      </c>
      <c r="CR76" s="80">
        <f t="shared" si="487"/>
        <v>0</v>
      </c>
      <c r="CS76" s="80">
        <f t="shared" si="488"/>
        <v>0</v>
      </c>
      <c r="CT76" s="80">
        <f t="shared" si="489"/>
        <v>0</v>
      </c>
      <c r="CU76" s="80">
        <f t="shared" si="490"/>
        <v>0</v>
      </c>
      <c r="CV76" s="80">
        <f t="shared" si="491"/>
        <v>0</v>
      </c>
      <c r="CW76" s="80">
        <f t="shared" si="492"/>
        <v>0</v>
      </c>
      <c r="CX76" s="80">
        <f t="shared" si="493"/>
        <v>0</v>
      </c>
      <c r="CY76" s="80">
        <f t="shared" si="494"/>
        <v>0</v>
      </c>
      <c r="CZ76" s="80">
        <f t="shared" si="495"/>
        <v>0</v>
      </c>
      <c r="DA76" s="80">
        <f t="shared" si="496"/>
        <v>0</v>
      </c>
      <c r="DB76" s="80">
        <f t="shared" si="497"/>
        <v>0</v>
      </c>
      <c r="DC76" s="80">
        <f t="shared" si="498"/>
        <v>0</v>
      </c>
      <c r="DD76" s="80">
        <f t="shared" si="499"/>
        <v>0</v>
      </c>
      <c r="DE76" s="80">
        <f t="shared" si="500"/>
        <v>0</v>
      </c>
      <c r="DF76" s="80">
        <f t="shared" si="501"/>
        <v>0</v>
      </c>
      <c r="DG76" s="80">
        <f t="shared" si="502"/>
        <v>0</v>
      </c>
      <c r="DH76" s="80">
        <f t="shared" si="503"/>
        <v>0</v>
      </c>
      <c r="DI76" s="80">
        <f t="shared" si="504"/>
        <v>0</v>
      </c>
      <c r="DJ76" s="80">
        <f t="shared" si="505"/>
        <v>0</v>
      </c>
      <c r="DK76" s="80">
        <f t="shared" si="506"/>
        <v>0</v>
      </c>
      <c r="DL76" s="80">
        <f t="shared" si="507"/>
        <v>0</v>
      </c>
      <c r="DM76" s="80">
        <f t="shared" si="508"/>
        <v>0</v>
      </c>
      <c r="DN76" s="80">
        <f t="shared" si="509"/>
        <v>0</v>
      </c>
      <c r="DO76" s="80">
        <f t="shared" si="510"/>
        <v>0</v>
      </c>
      <c r="DP76" s="84">
        <f t="shared" si="511"/>
        <v>0</v>
      </c>
      <c r="DQ76" s="80">
        <f t="shared" si="512"/>
        <v>0</v>
      </c>
      <c r="DR76" s="80">
        <f t="shared" si="513"/>
        <v>0</v>
      </c>
      <c r="DS76" s="80">
        <f t="shared" si="514"/>
        <v>0</v>
      </c>
      <c r="DT76" s="80">
        <f t="shared" si="515"/>
        <v>0</v>
      </c>
      <c r="DU76" s="80">
        <f t="shared" si="516"/>
        <v>0</v>
      </c>
      <c r="DV76" s="80">
        <f t="shared" si="517"/>
        <v>0</v>
      </c>
      <c r="DW76" s="80">
        <f t="shared" si="518"/>
        <v>0</v>
      </c>
      <c r="DX76" s="80">
        <f t="shared" si="519"/>
        <v>0</v>
      </c>
      <c r="DY76" s="80">
        <f t="shared" si="520"/>
        <v>0</v>
      </c>
      <c r="DZ76" s="80">
        <f t="shared" si="521"/>
        <v>0</v>
      </c>
      <c r="EA76" s="80">
        <f t="shared" si="522"/>
        <v>0</v>
      </c>
      <c r="EB76" s="80">
        <f t="shared" si="523"/>
        <v>0</v>
      </c>
      <c r="EC76" s="80">
        <f t="shared" si="524"/>
        <v>0</v>
      </c>
      <c r="ED76" s="80">
        <f t="shared" si="525"/>
        <v>0</v>
      </c>
      <c r="EE76" s="80">
        <f t="shared" si="526"/>
        <v>0</v>
      </c>
      <c r="EF76" s="80">
        <f t="shared" si="527"/>
        <v>0</v>
      </c>
      <c r="EG76" s="80">
        <f t="shared" si="528"/>
        <v>0</v>
      </c>
      <c r="EH76" s="80">
        <f t="shared" si="529"/>
        <v>0</v>
      </c>
      <c r="EI76" s="80">
        <f t="shared" si="530"/>
        <v>0</v>
      </c>
      <c r="EJ76" s="80">
        <f t="shared" si="531"/>
        <v>0</v>
      </c>
      <c r="EK76" s="80">
        <f t="shared" si="532"/>
        <v>0</v>
      </c>
      <c r="EL76" s="80">
        <f t="shared" si="533"/>
        <v>0</v>
      </c>
      <c r="EM76" s="80">
        <f t="shared" si="534"/>
        <v>0</v>
      </c>
      <c r="EN76" s="80">
        <f t="shared" si="535"/>
        <v>0</v>
      </c>
      <c r="EO76" s="80">
        <f t="shared" si="536"/>
        <v>0</v>
      </c>
      <c r="EP76" s="80">
        <f t="shared" si="537"/>
        <v>0</v>
      </c>
      <c r="EQ76" s="80">
        <f t="shared" si="538"/>
        <v>0</v>
      </c>
      <c r="ER76" s="80">
        <f t="shared" si="539"/>
        <v>0</v>
      </c>
      <c r="ES76" s="80">
        <f t="shared" si="540"/>
        <v>0</v>
      </c>
      <c r="ET76" s="80">
        <f t="shared" si="541"/>
        <v>0</v>
      </c>
      <c r="EU76" s="80">
        <f t="shared" si="542"/>
        <v>0</v>
      </c>
      <c r="EV76" s="84">
        <f t="shared" si="543"/>
        <v>0</v>
      </c>
      <c r="EW76" s="84">
        <f t="shared" si="544"/>
        <v>0</v>
      </c>
      <c r="EX76" s="80">
        <f t="shared" si="545"/>
        <v>0</v>
      </c>
      <c r="EY76" s="80">
        <f t="shared" si="546"/>
        <v>0</v>
      </c>
      <c r="EZ76" s="80">
        <f t="shared" si="547"/>
        <v>0</v>
      </c>
      <c r="FA76" s="80">
        <f t="shared" si="548"/>
        <v>0</v>
      </c>
      <c r="FB76" s="80">
        <f t="shared" si="549"/>
        <v>0</v>
      </c>
      <c r="FC76" s="80">
        <f t="shared" si="550"/>
        <v>0</v>
      </c>
      <c r="FD76" s="80">
        <f t="shared" si="551"/>
        <v>0</v>
      </c>
      <c r="FE76" s="80">
        <f t="shared" si="552"/>
        <v>0</v>
      </c>
      <c r="FF76" s="80">
        <f t="shared" si="553"/>
        <v>0</v>
      </c>
      <c r="FG76" s="80">
        <f t="shared" si="554"/>
        <v>0</v>
      </c>
      <c r="FH76" s="80">
        <f t="shared" si="555"/>
        <v>0</v>
      </c>
      <c r="FI76" s="80">
        <f t="shared" si="556"/>
        <v>0</v>
      </c>
      <c r="FJ76" s="80">
        <f t="shared" si="557"/>
        <v>0</v>
      </c>
      <c r="FK76" s="80">
        <f t="shared" si="558"/>
        <v>0</v>
      </c>
      <c r="FL76" s="80">
        <f t="shared" si="559"/>
        <v>0</v>
      </c>
      <c r="FM76" s="80">
        <f t="shared" si="560"/>
        <v>0</v>
      </c>
      <c r="FN76" s="80">
        <f t="shared" si="561"/>
        <v>0</v>
      </c>
      <c r="FO76" s="80">
        <f t="shared" si="562"/>
        <v>0</v>
      </c>
      <c r="FP76" s="80">
        <f t="shared" si="563"/>
        <v>0</v>
      </c>
      <c r="FQ76" s="80">
        <f t="shared" si="564"/>
        <v>0</v>
      </c>
      <c r="FR76" s="80">
        <f t="shared" si="565"/>
        <v>0</v>
      </c>
      <c r="FS76" s="80">
        <f t="shared" si="566"/>
        <v>0</v>
      </c>
      <c r="FT76" s="80">
        <f t="shared" si="567"/>
        <v>0</v>
      </c>
      <c r="FU76" s="80">
        <f t="shared" si="568"/>
        <v>0</v>
      </c>
      <c r="FV76" s="80">
        <f t="shared" si="569"/>
        <v>0</v>
      </c>
      <c r="FW76" s="80">
        <f t="shared" si="570"/>
        <v>0</v>
      </c>
      <c r="FX76" s="80">
        <f t="shared" si="571"/>
        <v>0</v>
      </c>
      <c r="FY76" s="80">
        <f t="shared" si="572"/>
        <v>0</v>
      </c>
      <c r="FZ76" s="80">
        <f t="shared" si="573"/>
        <v>0</v>
      </c>
      <c r="GA76" s="80">
        <f t="shared" si="574"/>
        <v>0</v>
      </c>
      <c r="GB76" s="80">
        <f t="shared" si="575"/>
        <v>0</v>
      </c>
      <c r="GC76" s="84">
        <f t="shared" si="576"/>
        <v>0</v>
      </c>
      <c r="GD76" s="84">
        <f t="shared" si="577"/>
        <v>0</v>
      </c>
      <c r="GE76" s="80">
        <f t="shared" si="578"/>
        <v>0</v>
      </c>
      <c r="GF76" s="80">
        <f t="shared" si="579"/>
        <v>0</v>
      </c>
      <c r="GG76" s="80">
        <f t="shared" si="580"/>
        <v>0</v>
      </c>
      <c r="GH76" s="80">
        <f t="shared" si="581"/>
        <v>0</v>
      </c>
      <c r="GI76" s="80">
        <f t="shared" si="582"/>
        <v>0</v>
      </c>
      <c r="GJ76" s="80">
        <f t="shared" si="583"/>
        <v>0</v>
      </c>
      <c r="GK76" s="80">
        <f t="shared" si="584"/>
        <v>0</v>
      </c>
      <c r="GL76" s="80">
        <f t="shared" si="585"/>
        <v>0</v>
      </c>
      <c r="GM76" s="80">
        <f t="shared" si="586"/>
        <v>0</v>
      </c>
      <c r="GN76" s="80">
        <f t="shared" si="587"/>
        <v>0</v>
      </c>
      <c r="GO76" s="80">
        <f t="shared" si="588"/>
        <v>0</v>
      </c>
      <c r="GP76" s="80">
        <f t="shared" si="589"/>
        <v>0</v>
      </c>
      <c r="GQ76" s="80">
        <f t="shared" si="590"/>
        <v>0</v>
      </c>
      <c r="GR76" s="80">
        <f t="shared" si="591"/>
        <v>0</v>
      </c>
      <c r="GS76" s="80">
        <f t="shared" si="592"/>
        <v>0</v>
      </c>
      <c r="GT76" s="80">
        <f t="shared" si="593"/>
        <v>0</v>
      </c>
      <c r="GU76" s="80">
        <f t="shared" si="594"/>
        <v>0</v>
      </c>
      <c r="GV76" s="80">
        <f t="shared" si="595"/>
        <v>0</v>
      </c>
      <c r="GW76" s="80">
        <f t="shared" si="596"/>
        <v>0</v>
      </c>
      <c r="GX76" s="80">
        <f t="shared" si="597"/>
        <v>0</v>
      </c>
      <c r="GY76" s="80">
        <f t="shared" si="598"/>
        <v>0</v>
      </c>
      <c r="GZ76" s="80">
        <f t="shared" si="599"/>
        <v>0</v>
      </c>
      <c r="HA76" s="80">
        <f t="shared" si="600"/>
        <v>0</v>
      </c>
      <c r="HB76" s="80">
        <f t="shared" si="601"/>
        <v>0</v>
      </c>
      <c r="HC76" s="80">
        <f t="shared" si="602"/>
        <v>0</v>
      </c>
      <c r="HD76" s="80">
        <f t="shared" si="603"/>
        <v>0</v>
      </c>
      <c r="HE76" s="80">
        <f t="shared" si="604"/>
        <v>0</v>
      </c>
      <c r="HF76" s="80">
        <f t="shared" si="605"/>
        <v>0</v>
      </c>
      <c r="HG76" s="80">
        <f t="shared" si="606"/>
        <v>0</v>
      </c>
      <c r="HH76" s="80">
        <f t="shared" si="607"/>
        <v>0</v>
      </c>
      <c r="HI76" s="80">
        <f t="shared" si="608"/>
        <v>0</v>
      </c>
      <c r="HJ76" s="84">
        <f t="shared" si="609"/>
        <v>0</v>
      </c>
      <c r="HK76" s="95">
        <f t="shared" si="610"/>
        <v>0</v>
      </c>
      <c r="HL76" s="96"/>
      <c r="HM76" s="97"/>
    </row>
    <row r="77" ht="22.5" customHeight="1" spans="1:221">
      <c r="A77" s="27">
        <v>70</v>
      </c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56"/>
      <c r="AH77" s="57">
        <f t="shared" si="461"/>
        <v>0</v>
      </c>
      <c r="AI77" s="57">
        <f t="shared" si="462"/>
        <v>0</v>
      </c>
      <c r="AJ77" s="58">
        <f t="shared" si="463"/>
        <v>0</v>
      </c>
      <c r="AK77" s="59">
        <f t="shared" si="464"/>
        <v>0</v>
      </c>
      <c r="AL77" s="60">
        <f t="shared" si="465"/>
        <v>0</v>
      </c>
      <c r="AM77" s="60">
        <f t="shared" si="466"/>
        <v>0</v>
      </c>
      <c r="AN77" s="60">
        <f t="shared" si="467"/>
        <v>0</v>
      </c>
      <c r="AO77" s="60">
        <f t="shared" si="468"/>
        <v>0</v>
      </c>
      <c r="AP77" s="60">
        <f t="shared" si="469"/>
        <v>0</v>
      </c>
      <c r="AQ77" s="60">
        <f t="shared" si="470"/>
        <v>0</v>
      </c>
      <c r="AR77" s="60">
        <f t="shared" si="471"/>
        <v>0</v>
      </c>
      <c r="AS77" s="60">
        <f t="shared" si="472"/>
        <v>0</v>
      </c>
      <c r="AT77" s="60">
        <f t="shared" si="473"/>
        <v>0</v>
      </c>
      <c r="AU77" s="60">
        <f t="shared" si="474"/>
        <v>0</v>
      </c>
      <c r="AV77" s="60">
        <f t="shared" si="475"/>
        <v>0</v>
      </c>
      <c r="AW77" s="60">
        <f t="shared" si="476"/>
        <v>0</v>
      </c>
      <c r="AX77" s="60">
        <f t="shared" si="477"/>
        <v>0</v>
      </c>
      <c r="AY77" s="60"/>
      <c r="AZ77" s="74">
        <f t="shared" si="457"/>
        <v>0</v>
      </c>
      <c r="BA77" s="74">
        <f t="shared" si="458"/>
        <v>0</v>
      </c>
      <c r="BB77" s="74">
        <f t="shared" si="459"/>
        <v>0</v>
      </c>
      <c r="BC77" s="75">
        <f t="shared" si="460"/>
        <v>0</v>
      </c>
      <c r="BD77" s="76" t="str">
        <f>LOOKUP(C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77" s="76" t="str">
        <f>LOOKUP(D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77" s="76" t="str">
        <f>LOOKUP(E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77" s="76" t="str">
        <f>LOOKUP(F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77" s="76" t="str">
        <f>LOOKUP(G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77" s="76" t="str">
        <f>LOOKUP(H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77" s="76" t="str">
        <f>LOOKUP(I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77" s="76" t="str">
        <f>LOOKUP(J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77" s="76" t="str">
        <f>LOOKUP(K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77" s="76" t="str">
        <f>LOOKUP(L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77" s="76" t="str">
        <f>LOOKUP(M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77" s="76" t="str">
        <f>LOOKUP(N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77" s="76" t="str">
        <f>LOOKUP(O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77" s="76" t="str">
        <f>LOOKUP(P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77" s="76" t="str">
        <f>LOOKUP(Q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77" s="76" t="str">
        <f>LOOKUP(R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77" s="76" t="str">
        <f>LOOKUP(S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77" s="76" t="str">
        <f>LOOKUP(T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77" s="76" t="str">
        <f>LOOKUP(U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77" s="76" t="str">
        <f>LOOKUP(V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77" s="76" t="str">
        <f>LOOKUP(W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77" s="76" t="str">
        <f>LOOKUP(X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77" s="76" t="str">
        <f>LOOKUP(Y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77" s="76" t="str">
        <f>LOOKUP(Z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77" s="76" t="str">
        <f>LOOKUP(AA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77" s="76" t="str">
        <f>LOOKUP(AB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77" s="76" t="str">
        <f>LOOKUP(AC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77" s="76" t="str">
        <f>LOOKUP(AD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77" s="76" t="str">
        <f>LOOKUP(AE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77" s="76" t="str">
        <f>LOOKUP(AF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77" s="76" t="str">
        <f>LOOKUP(AG77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77" s="79">
        <f t="shared" si="478"/>
        <v>0</v>
      </c>
      <c r="CJ77" s="79">
        <f t="shared" si="479"/>
        <v>0</v>
      </c>
      <c r="CK77" s="80">
        <f t="shared" si="480"/>
        <v>0</v>
      </c>
      <c r="CL77" s="80">
        <f t="shared" si="481"/>
        <v>0</v>
      </c>
      <c r="CM77" s="80">
        <f t="shared" si="482"/>
        <v>0</v>
      </c>
      <c r="CN77" s="80">
        <f t="shared" si="483"/>
        <v>0</v>
      </c>
      <c r="CO77" s="80">
        <f t="shared" si="484"/>
        <v>0</v>
      </c>
      <c r="CP77" s="80">
        <f t="shared" si="485"/>
        <v>0</v>
      </c>
      <c r="CQ77" s="80">
        <f t="shared" si="486"/>
        <v>0</v>
      </c>
      <c r="CR77" s="80">
        <f t="shared" si="487"/>
        <v>0</v>
      </c>
      <c r="CS77" s="80">
        <f t="shared" si="488"/>
        <v>0</v>
      </c>
      <c r="CT77" s="80">
        <f t="shared" si="489"/>
        <v>0</v>
      </c>
      <c r="CU77" s="80">
        <f t="shared" si="490"/>
        <v>0</v>
      </c>
      <c r="CV77" s="80">
        <f t="shared" si="491"/>
        <v>0</v>
      </c>
      <c r="CW77" s="80">
        <f t="shared" si="492"/>
        <v>0</v>
      </c>
      <c r="CX77" s="80">
        <f t="shared" si="493"/>
        <v>0</v>
      </c>
      <c r="CY77" s="80">
        <f t="shared" si="494"/>
        <v>0</v>
      </c>
      <c r="CZ77" s="80">
        <f t="shared" si="495"/>
        <v>0</v>
      </c>
      <c r="DA77" s="80">
        <f t="shared" si="496"/>
        <v>0</v>
      </c>
      <c r="DB77" s="80">
        <f t="shared" si="497"/>
        <v>0</v>
      </c>
      <c r="DC77" s="80">
        <f t="shared" si="498"/>
        <v>0</v>
      </c>
      <c r="DD77" s="80">
        <f t="shared" si="499"/>
        <v>0</v>
      </c>
      <c r="DE77" s="80">
        <f t="shared" si="500"/>
        <v>0</v>
      </c>
      <c r="DF77" s="80">
        <f t="shared" si="501"/>
        <v>0</v>
      </c>
      <c r="DG77" s="80">
        <f t="shared" si="502"/>
        <v>0</v>
      </c>
      <c r="DH77" s="80">
        <f t="shared" si="503"/>
        <v>0</v>
      </c>
      <c r="DI77" s="80">
        <f t="shared" si="504"/>
        <v>0</v>
      </c>
      <c r="DJ77" s="80">
        <f t="shared" si="505"/>
        <v>0</v>
      </c>
      <c r="DK77" s="80">
        <f t="shared" si="506"/>
        <v>0</v>
      </c>
      <c r="DL77" s="80">
        <f t="shared" si="507"/>
        <v>0</v>
      </c>
      <c r="DM77" s="80">
        <f t="shared" si="508"/>
        <v>0</v>
      </c>
      <c r="DN77" s="80">
        <f t="shared" si="509"/>
        <v>0</v>
      </c>
      <c r="DO77" s="80">
        <f t="shared" si="510"/>
        <v>0</v>
      </c>
      <c r="DP77" s="84">
        <f t="shared" si="511"/>
        <v>0</v>
      </c>
      <c r="DQ77" s="80">
        <f t="shared" si="512"/>
        <v>0</v>
      </c>
      <c r="DR77" s="80">
        <f t="shared" si="513"/>
        <v>0</v>
      </c>
      <c r="DS77" s="80">
        <f t="shared" si="514"/>
        <v>0</v>
      </c>
      <c r="DT77" s="80">
        <f t="shared" si="515"/>
        <v>0</v>
      </c>
      <c r="DU77" s="80">
        <f t="shared" si="516"/>
        <v>0</v>
      </c>
      <c r="DV77" s="80">
        <f t="shared" si="517"/>
        <v>0</v>
      </c>
      <c r="DW77" s="80">
        <f t="shared" si="518"/>
        <v>0</v>
      </c>
      <c r="DX77" s="80">
        <f t="shared" si="519"/>
        <v>0</v>
      </c>
      <c r="DY77" s="80">
        <f t="shared" si="520"/>
        <v>0</v>
      </c>
      <c r="DZ77" s="80">
        <f t="shared" si="521"/>
        <v>0</v>
      </c>
      <c r="EA77" s="80">
        <f t="shared" si="522"/>
        <v>0</v>
      </c>
      <c r="EB77" s="80">
        <f t="shared" si="523"/>
        <v>0</v>
      </c>
      <c r="EC77" s="80">
        <f t="shared" si="524"/>
        <v>0</v>
      </c>
      <c r="ED77" s="80">
        <f t="shared" si="525"/>
        <v>0</v>
      </c>
      <c r="EE77" s="80">
        <f t="shared" si="526"/>
        <v>0</v>
      </c>
      <c r="EF77" s="80">
        <f t="shared" si="527"/>
        <v>0</v>
      </c>
      <c r="EG77" s="80">
        <f t="shared" si="528"/>
        <v>0</v>
      </c>
      <c r="EH77" s="80">
        <f t="shared" si="529"/>
        <v>0</v>
      </c>
      <c r="EI77" s="80">
        <f t="shared" si="530"/>
        <v>0</v>
      </c>
      <c r="EJ77" s="80">
        <f t="shared" si="531"/>
        <v>0</v>
      </c>
      <c r="EK77" s="80">
        <f t="shared" si="532"/>
        <v>0</v>
      </c>
      <c r="EL77" s="80">
        <f t="shared" si="533"/>
        <v>0</v>
      </c>
      <c r="EM77" s="80">
        <f t="shared" si="534"/>
        <v>0</v>
      </c>
      <c r="EN77" s="80">
        <f t="shared" si="535"/>
        <v>0</v>
      </c>
      <c r="EO77" s="80">
        <f t="shared" si="536"/>
        <v>0</v>
      </c>
      <c r="EP77" s="80">
        <f t="shared" si="537"/>
        <v>0</v>
      </c>
      <c r="EQ77" s="80">
        <f t="shared" si="538"/>
        <v>0</v>
      </c>
      <c r="ER77" s="80">
        <f t="shared" si="539"/>
        <v>0</v>
      </c>
      <c r="ES77" s="80">
        <f t="shared" si="540"/>
        <v>0</v>
      </c>
      <c r="ET77" s="80">
        <f t="shared" si="541"/>
        <v>0</v>
      </c>
      <c r="EU77" s="80">
        <f t="shared" si="542"/>
        <v>0</v>
      </c>
      <c r="EV77" s="84">
        <f t="shared" si="543"/>
        <v>0</v>
      </c>
      <c r="EW77" s="84">
        <f t="shared" si="544"/>
        <v>0</v>
      </c>
      <c r="EX77" s="80">
        <f t="shared" si="545"/>
        <v>0</v>
      </c>
      <c r="EY77" s="80">
        <f t="shared" si="546"/>
        <v>0</v>
      </c>
      <c r="EZ77" s="80">
        <f t="shared" si="547"/>
        <v>0</v>
      </c>
      <c r="FA77" s="80">
        <f t="shared" si="548"/>
        <v>0</v>
      </c>
      <c r="FB77" s="80">
        <f t="shared" si="549"/>
        <v>0</v>
      </c>
      <c r="FC77" s="80">
        <f t="shared" si="550"/>
        <v>0</v>
      </c>
      <c r="FD77" s="80">
        <f t="shared" si="551"/>
        <v>0</v>
      </c>
      <c r="FE77" s="80">
        <f t="shared" si="552"/>
        <v>0</v>
      </c>
      <c r="FF77" s="80">
        <f t="shared" si="553"/>
        <v>0</v>
      </c>
      <c r="FG77" s="80">
        <f t="shared" si="554"/>
        <v>0</v>
      </c>
      <c r="FH77" s="80">
        <f t="shared" si="555"/>
        <v>0</v>
      </c>
      <c r="FI77" s="80">
        <f t="shared" si="556"/>
        <v>0</v>
      </c>
      <c r="FJ77" s="80">
        <f t="shared" si="557"/>
        <v>0</v>
      </c>
      <c r="FK77" s="80">
        <f t="shared" si="558"/>
        <v>0</v>
      </c>
      <c r="FL77" s="80">
        <f t="shared" si="559"/>
        <v>0</v>
      </c>
      <c r="FM77" s="80">
        <f t="shared" si="560"/>
        <v>0</v>
      </c>
      <c r="FN77" s="80">
        <f t="shared" si="561"/>
        <v>0</v>
      </c>
      <c r="FO77" s="80">
        <f t="shared" si="562"/>
        <v>0</v>
      </c>
      <c r="FP77" s="80">
        <f t="shared" si="563"/>
        <v>0</v>
      </c>
      <c r="FQ77" s="80">
        <f t="shared" si="564"/>
        <v>0</v>
      </c>
      <c r="FR77" s="80">
        <f t="shared" si="565"/>
        <v>0</v>
      </c>
      <c r="FS77" s="80">
        <f t="shared" si="566"/>
        <v>0</v>
      </c>
      <c r="FT77" s="80">
        <f t="shared" si="567"/>
        <v>0</v>
      </c>
      <c r="FU77" s="80">
        <f t="shared" si="568"/>
        <v>0</v>
      </c>
      <c r="FV77" s="80">
        <f t="shared" si="569"/>
        <v>0</v>
      </c>
      <c r="FW77" s="80">
        <f t="shared" si="570"/>
        <v>0</v>
      </c>
      <c r="FX77" s="80">
        <f t="shared" si="571"/>
        <v>0</v>
      </c>
      <c r="FY77" s="80">
        <f t="shared" si="572"/>
        <v>0</v>
      </c>
      <c r="FZ77" s="80">
        <f t="shared" si="573"/>
        <v>0</v>
      </c>
      <c r="GA77" s="80">
        <f t="shared" si="574"/>
        <v>0</v>
      </c>
      <c r="GB77" s="80">
        <f t="shared" si="575"/>
        <v>0</v>
      </c>
      <c r="GC77" s="84">
        <f t="shared" si="576"/>
        <v>0</v>
      </c>
      <c r="GD77" s="84">
        <f t="shared" si="577"/>
        <v>0</v>
      </c>
      <c r="GE77" s="80">
        <f t="shared" si="578"/>
        <v>0</v>
      </c>
      <c r="GF77" s="80">
        <f t="shared" si="579"/>
        <v>0</v>
      </c>
      <c r="GG77" s="80">
        <f t="shared" si="580"/>
        <v>0</v>
      </c>
      <c r="GH77" s="80">
        <f t="shared" si="581"/>
        <v>0</v>
      </c>
      <c r="GI77" s="80">
        <f t="shared" si="582"/>
        <v>0</v>
      </c>
      <c r="GJ77" s="80">
        <f t="shared" si="583"/>
        <v>0</v>
      </c>
      <c r="GK77" s="80">
        <f t="shared" si="584"/>
        <v>0</v>
      </c>
      <c r="GL77" s="80">
        <f t="shared" si="585"/>
        <v>0</v>
      </c>
      <c r="GM77" s="80">
        <f t="shared" si="586"/>
        <v>0</v>
      </c>
      <c r="GN77" s="80">
        <f t="shared" si="587"/>
        <v>0</v>
      </c>
      <c r="GO77" s="80">
        <f t="shared" si="588"/>
        <v>0</v>
      </c>
      <c r="GP77" s="80">
        <f t="shared" si="589"/>
        <v>0</v>
      </c>
      <c r="GQ77" s="80">
        <f t="shared" si="590"/>
        <v>0</v>
      </c>
      <c r="GR77" s="80">
        <f t="shared" si="591"/>
        <v>0</v>
      </c>
      <c r="GS77" s="80">
        <f t="shared" si="592"/>
        <v>0</v>
      </c>
      <c r="GT77" s="80">
        <f t="shared" si="593"/>
        <v>0</v>
      </c>
      <c r="GU77" s="80">
        <f t="shared" si="594"/>
        <v>0</v>
      </c>
      <c r="GV77" s="80">
        <f t="shared" si="595"/>
        <v>0</v>
      </c>
      <c r="GW77" s="80">
        <f t="shared" si="596"/>
        <v>0</v>
      </c>
      <c r="GX77" s="80">
        <f t="shared" si="597"/>
        <v>0</v>
      </c>
      <c r="GY77" s="80">
        <f t="shared" si="598"/>
        <v>0</v>
      </c>
      <c r="GZ77" s="80">
        <f t="shared" si="599"/>
        <v>0</v>
      </c>
      <c r="HA77" s="80">
        <f t="shared" si="600"/>
        <v>0</v>
      </c>
      <c r="HB77" s="80">
        <f t="shared" si="601"/>
        <v>0</v>
      </c>
      <c r="HC77" s="80">
        <f t="shared" si="602"/>
        <v>0</v>
      </c>
      <c r="HD77" s="80">
        <f t="shared" si="603"/>
        <v>0</v>
      </c>
      <c r="HE77" s="80">
        <f t="shared" si="604"/>
        <v>0</v>
      </c>
      <c r="HF77" s="80">
        <f t="shared" si="605"/>
        <v>0</v>
      </c>
      <c r="HG77" s="80">
        <f t="shared" si="606"/>
        <v>0</v>
      </c>
      <c r="HH77" s="80">
        <f t="shared" si="607"/>
        <v>0</v>
      </c>
      <c r="HI77" s="80">
        <f t="shared" si="608"/>
        <v>0</v>
      </c>
      <c r="HJ77" s="84">
        <f t="shared" si="609"/>
        <v>0</v>
      </c>
      <c r="HK77" s="95">
        <f t="shared" si="610"/>
        <v>0</v>
      </c>
      <c r="HL77" s="96"/>
      <c r="HM77" s="97"/>
    </row>
    <row r="78" ht="22.5" customHeight="1" spans="1:221">
      <c r="A78" s="27">
        <v>71</v>
      </c>
      <c r="B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6"/>
      <c r="AH78" s="57">
        <f t="shared" si="461"/>
        <v>0</v>
      </c>
      <c r="AI78" s="57">
        <f t="shared" si="462"/>
        <v>0</v>
      </c>
      <c r="AJ78" s="58">
        <f t="shared" si="463"/>
        <v>0</v>
      </c>
      <c r="AK78" s="59">
        <f t="shared" si="464"/>
        <v>0</v>
      </c>
      <c r="AL78" s="60">
        <f t="shared" si="465"/>
        <v>0</v>
      </c>
      <c r="AM78" s="60">
        <f t="shared" si="466"/>
        <v>0</v>
      </c>
      <c r="AN78" s="60">
        <f t="shared" si="467"/>
        <v>0</v>
      </c>
      <c r="AO78" s="60">
        <f t="shared" si="468"/>
        <v>0</v>
      </c>
      <c r="AP78" s="60">
        <f t="shared" si="469"/>
        <v>0</v>
      </c>
      <c r="AQ78" s="60">
        <f t="shared" si="470"/>
        <v>0</v>
      </c>
      <c r="AR78" s="60">
        <f t="shared" si="471"/>
        <v>0</v>
      </c>
      <c r="AS78" s="60">
        <f t="shared" si="472"/>
        <v>0</v>
      </c>
      <c r="AT78" s="60">
        <f t="shared" si="473"/>
        <v>0</v>
      </c>
      <c r="AU78" s="60">
        <f t="shared" si="474"/>
        <v>0</v>
      </c>
      <c r="AV78" s="60">
        <f t="shared" si="475"/>
        <v>0</v>
      </c>
      <c r="AW78" s="60">
        <f t="shared" si="476"/>
        <v>0</v>
      </c>
      <c r="AX78" s="60">
        <f t="shared" si="477"/>
        <v>0</v>
      </c>
      <c r="AY78" s="60"/>
      <c r="AZ78" s="74">
        <f t="shared" si="457"/>
        <v>0</v>
      </c>
      <c r="BA78" s="74">
        <f t="shared" si="458"/>
        <v>0</v>
      </c>
      <c r="BB78" s="74">
        <f t="shared" si="459"/>
        <v>0</v>
      </c>
      <c r="BC78" s="75">
        <f t="shared" si="460"/>
        <v>0</v>
      </c>
      <c r="BD78" s="76" t="str">
        <f>LOOKUP(C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78" s="76" t="str">
        <f>LOOKUP(D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78" s="76" t="str">
        <f>LOOKUP(E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78" s="76" t="str">
        <f>LOOKUP(F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78" s="76" t="str">
        <f>LOOKUP(G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78" s="76" t="str">
        <f>LOOKUP(H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78" s="76" t="str">
        <f>LOOKUP(I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78" s="76" t="str">
        <f>LOOKUP(J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78" s="76" t="str">
        <f>LOOKUP(K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78" s="76" t="str">
        <f>LOOKUP(L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78" s="76" t="str">
        <f>LOOKUP(M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78" s="76" t="str">
        <f>LOOKUP(N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78" s="76" t="str">
        <f>LOOKUP(O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78" s="76" t="str">
        <f>LOOKUP(P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78" s="76" t="str">
        <f>LOOKUP(Q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78" s="76" t="str">
        <f>LOOKUP(R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78" s="76" t="str">
        <f>LOOKUP(S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78" s="76" t="str">
        <f>LOOKUP(T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78" s="76" t="str">
        <f>LOOKUP(U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78" s="76" t="str">
        <f>LOOKUP(V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78" s="76" t="str">
        <f>LOOKUP(W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78" s="76" t="str">
        <f>LOOKUP(X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78" s="76" t="str">
        <f>LOOKUP(Y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78" s="76" t="str">
        <f>LOOKUP(Z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78" s="76" t="str">
        <f>LOOKUP(AA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78" s="76" t="str">
        <f>LOOKUP(AB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78" s="76" t="str">
        <f>LOOKUP(AC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78" s="76" t="str">
        <f>LOOKUP(AD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78" s="76" t="str">
        <f>LOOKUP(AE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78" s="76" t="str">
        <f>LOOKUP(AF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78" s="76" t="str">
        <f>LOOKUP(AG78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78" s="79">
        <f t="shared" si="478"/>
        <v>0</v>
      </c>
      <c r="CJ78" s="79">
        <f t="shared" si="479"/>
        <v>0</v>
      </c>
      <c r="CK78" s="80">
        <f t="shared" si="480"/>
        <v>0</v>
      </c>
      <c r="CL78" s="80">
        <f t="shared" si="481"/>
        <v>0</v>
      </c>
      <c r="CM78" s="80">
        <f t="shared" si="482"/>
        <v>0</v>
      </c>
      <c r="CN78" s="80">
        <f t="shared" si="483"/>
        <v>0</v>
      </c>
      <c r="CO78" s="80">
        <f t="shared" si="484"/>
        <v>0</v>
      </c>
      <c r="CP78" s="80">
        <f t="shared" si="485"/>
        <v>0</v>
      </c>
      <c r="CQ78" s="80">
        <f t="shared" si="486"/>
        <v>0</v>
      </c>
      <c r="CR78" s="80">
        <f t="shared" si="487"/>
        <v>0</v>
      </c>
      <c r="CS78" s="80">
        <f t="shared" si="488"/>
        <v>0</v>
      </c>
      <c r="CT78" s="80">
        <f t="shared" si="489"/>
        <v>0</v>
      </c>
      <c r="CU78" s="80">
        <f t="shared" si="490"/>
        <v>0</v>
      </c>
      <c r="CV78" s="80">
        <f t="shared" si="491"/>
        <v>0</v>
      </c>
      <c r="CW78" s="80">
        <f t="shared" si="492"/>
        <v>0</v>
      </c>
      <c r="CX78" s="80">
        <f t="shared" si="493"/>
        <v>0</v>
      </c>
      <c r="CY78" s="80">
        <f t="shared" si="494"/>
        <v>0</v>
      </c>
      <c r="CZ78" s="80">
        <f t="shared" si="495"/>
        <v>0</v>
      </c>
      <c r="DA78" s="80">
        <f t="shared" si="496"/>
        <v>0</v>
      </c>
      <c r="DB78" s="80">
        <f t="shared" si="497"/>
        <v>0</v>
      </c>
      <c r="DC78" s="80">
        <f t="shared" si="498"/>
        <v>0</v>
      </c>
      <c r="DD78" s="80">
        <f t="shared" si="499"/>
        <v>0</v>
      </c>
      <c r="DE78" s="80">
        <f t="shared" si="500"/>
        <v>0</v>
      </c>
      <c r="DF78" s="80">
        <f t="shared" si="501"/>
        <v>0</v>
      </c>
      <c r="DG78" s="80">
        <f t="shared" si="502"/>
        <v>0</v>
      </c>
      <c r="DH78" s="80">
        <f t="shared" si="503"/>
        <v>0</v>
      </c>
      <c r="DI78" s="80">
        <f t="shared" si="504"/>
        <v>0</v>
      </c>
      <c r="DJ78" s="80">
        <f t="shared" si="505"/>
        <v>0</v>
      </c>
      <c r="DK78" s="80">
        <f t="shared" si="506"/>
        <v>0</v>
      </c>
      <c r="DL78" s="80">
        <f t="shared" si="507"/>
        <v>0</v>
      </c>
      <c r="DM78" s="80">
        <f t="shared" si="508"/>
        <v>0</v>
      </c>
      <c r="DN78" s="80">
        <f t="shared" si="509"/>
        <v>0</v>
      </c>
      <c r="DO78" s="80">
        <f t="shared" si="510"/>
        <v>0</v>
      </c>
      <c r="DP78" s="84">
        <f t="shared" si="511"/>
        <v>0</v>
      </c>
      <c r="DQ78" s="80">
        <f t="shared" si="512"/>
        <v>0</v>
      </c>
      <c r="DR78" s="80">
        <f t="shared" si="513"/>
        <v>0</v>
      </c>
      <c r="DS78" s="80">
        <f t="shared" si="514"/>
        <v>0</v>
      </c>
      <c r="DT78" s="80">
        <f t="shared" si="515"/>
        <v>0</v>
      </c>
      <c r="DU78" s="80">
        <f t="shared" si="516"/>
        <v>0</v>
      </c>
      <c r="DV78" s="80">
        <f t="shared" si="517"/>
        <v>0</v>
      </c>
      <c r="DW78" s="80">
        <f t="shared" si="518"/>
        <v>0</v>
      </c>
      <c r="DX78" s="80">
        <f t="shared" si="519"/>
        <v>0</v>
      </c>
      <c r="DY78" s="80">
        <f t="shared" si="520"/>
        <v>0</v>
      </c>
      <c r="DZ78" s="80">
        <f t="shared" si="521"/>
        <v>0</v>
      </c>
      <c r="EA78" s="80">
        <f t="shared" si="522"/>
        <v>0</v>
      </c>
      <c r="EB78" s="80">
        <f t="shared" si="523"/>
        <v>0</v>
      </c>
      <c r="EC78" s="80">
        <f t="shared" si="524"/>
        <v>0</v>
      </c>
      <c r="ED78" s="80">
        <f t="shared" si="525"/>
        <v>0</v>
      </c>
      <c r="EE78" s="80">
        <f t="shared" si="526"/>
        <v>0</v>
      </c>
      <c r="EF78" s="80">
        <f t="shared" si="527"/>
        <v>0</v>
      </c>
      <c r="EG78" s="80">
        <f t="shared" si="528"/>
        <v>0</v>
      </c>
      <c r="EH78" s="80">
        <f t="shared" si="529"/>
        <v>0</v>
      </c>
      <c r="EI78" s="80">
        <f t="shared" si="530"/>
        <v>0</v>
      </c>
      <c r="EJ78" s="80">
        <f t="shared" si="531"/>
        <v>0</v>
      </c>
      <c r="EK78" s="80">
        <f t="shared" si="532"/>
        <v>0</v>
      </c>
      <c r="EL78" s="80">
        <f t="shared" si="533"/>
        <v>0</v>
      </c>
      <c r="EM78" s="80">
        <f t="shared" si="534"/>
        <v>0</v>
      </c>
      <c r="EN78" s="80">
        <f t="shared" si="535"/>
        <v>0</v>
      </c>
      <c r="EO78" s="80">
        <f t="shared" si="536"/>
        <v>0</v>
      </c>
      <c r="EP78" s="80">
        <f t="shared" si="537"/>
        <v>0</v>
      </c>
      <c r="EQ78" s="80">
        <f t="shared" si="538"/>
        <v>0</v>
      </c>
      <c r="ER78" s="80">
        <f t="shared" si="539"/>
        <v>0</v>
      </c>
      <c r="ES78" s="80">
        <f t="shared" si="540"/>
        <v>0</v>
      </c>
      <c r="ET78" s="80">
        <f t="shared" si="541"/>
        <v>0</v>
      </c>
      <c r="EU78" s="80">
        <f t="shared" si="542"/>
        <v>0</v>
      </c>
      <c r="EV78" s="84">
        <f t="shared" si="543"/>
        <v>0</v>
      </c>
      <c r="EW78" s="84">
        <f t="shared" si="544"/>
        <v>0</v>
      </c>
      <c r="EX78" s="80">
        <f t="shared" si="545"/>
        <v>0</v>
      </c>
      <c r="EY78" s="80">
        <f t="shared" si="546"/>
        <v>0</v>
      </c>
      <c r="EZ78" s="80">
        <f t="shared" si="547"/>
        <v>0</v>
      </c>
      <c r="FA78" s="80">
        <f t="shared" si="548"/>
        <v>0</v>
      </c>
      <c r="FB78" s="80">
        <f t="shared" si="549"/>
        <v>0</v>
      </c>
      <c r="FC78" s="80">
        <f t="shared" si="550"/>
        <v>0</v>
      </c>
      <c r="FD78" s="80">
        <f t="shared" si="551"/>
        <v>0</v>
      </c>
      <c r="FE78" s="80">
        <f t="shared" si="552"/>
        <v>0</v>
      </c>
      <c r="FF78" s="80">
        <f t="shared" si="553"/>
        <v>0</v>
      </c>
      <c r="FG78" s="80">
        <f t="shared" si="554"/>
        <v>0</v>
      </c>
      <c r="FH78" s="80">
        <f t="shared" si="555"/>
        <v>0</v>
      </c>
      <c r="FI78" s="80">
        <f t="shared" si="556"/>
        <v>0</v>
      </c>
      <c r="FJ78" s="80">
        <f t="shared" si="557"/>
        <v>0</v>
      </c>
      <c r="FK78" s="80">
        <f t="shared" si="558"/>
        <v>0</v>
      </c>
      <c r="FL78" s="80">
        <f t="shared" si="559"/>
        <v>0</v>
      </c>
      <c r="FM78" s="80">
        <f t="shared" si="560"/>
        <v>0</v>
      </c>
      <c r="FN78" s="80">
        <f t="shared" si="561"/>
        <v>0</v>
      </c>
      <c r="FO78" s="80">
        <f t="shared" si="562"/>
        <v>0</v>
      </c>
      <c r="FP78" s="80">
        <f t="shared" si="563"/>
        <v>0</v>
      </c>
      <c r="FQ78" s="80">
        <f t="shared" si="564"/>
        <v>0</v>
      </c>
      <c r="FR78" s="80">
        <f t="shared" si="565"/>
        <v>0</v>
      </c>
      <c r="FS78" s="80">
        <f t="shared" si="566"/>
        <v>0</v>
      </c>
      <c r="FT78" s="80">
        <f t="shared" si="567"/>
        <v>0</v>
      </c>
      <c r="FU78" s="80">
        <f t="shared" si="568"/>
        <v>0</v>
      </c>
      <c r="FV78" s="80">
        <f t="shared" si="569"/>
        <v>0</v>
      </c>
      <c r="FW78" s="80">
        <f t="shared" si="570"/>
        <v>0</v>
      </c>
      <c r="FX78" s="80">
        <f t="shared" si="571"/>
        <v>0</v>
      </c>
      <c r="FY78" s="80">
        <f t="shared" si="572"/>
        <v>0</v>
      </c>
      <c r="FZ78" s="80">
        <f t="shared" si="573"/>
        <v>0</v>
      </c>
      <c r="GA78" s="80">
        <f t="shared" si="574"/>
        <v>0</v>
      </c>
      <c r="GB78" s="80">
        <f t="shared" si="575"/>
        <v>0</v>
      </c>
      <c r="GC78" s="84">
        <f t="shared" si="576"/>
        <v>0</v>
      </c>
      <c r="GD78" s="84">
        <f t="shared" si="577"/>
        <v>0</v>
      </c>
      <c r="GE78" s="80">
        <f t="shared" si="578"/>
        <v>0</v>
      </c>
      <c r="GF78" s="80">
        <f t="shared" si="579"/>
        <v>0</v>
      </c>
      <c r="GG78" s="80">
        <f t="shared" si="580"/>
        <v>0</v>
      </c>
      <c r="GH78" s="80">
        <f t="shared" si="581"/>
        <v>0</v>
      </c>
      <c r="GI78" s="80">
        <f t="shared" si="582"/>
        <v>0</v>
      </c>
      <c r="GJ78" s="80">
        <f t="shared" si="583"/>
        <v>0</v>
      </c>
      <c r="GK78" s="80">
        <f t="shared" si="584"/>
        <v>0</v>
      </c>
      <c r="GL78" s="80">
        <f t="shared" si="585"/>
        <v>0</v>
      </c>
      <c r="GM78" s="80">
        <f t="shared" si="586"/>
        <v>0</v>
      </c>
      <c r="GN78" s="80">
        <f t="shared" si="587"/>
        <v>0</v>
      </c>
      <c r="GO78" s="80">
        <f t="shared" si="588"/>
        <v>0</v>
      </c>
      <c r="GP78" s="80">
        <f t="shared" si="589"/>
        <v>0</v>
      </c>
      <c r="GQ78" s="80">
        <f t="shared" si="590"/>
        <v>0</v>
      </c>
      <c r="GR78" s="80">
        <f t="shared" si="591"/>
        <v>0</v>
      </c>
      <c r="GS78" s="80">
        <f t="shared" si="592"/>
        <v>0</v>
      </c>
      <c r="GT78" s="80">
        <f t="shared" si="593"/>
        <v>0</v>
      </c>
      <c r="GU78" s="80">
        <f t="shared" si="594"/>
        <v>0</v>
      </c>
      <c r="GV78" s="80">
        <f t="shared" si="595"/>
        <v>0</v>
      </c>
      <c r="GW78" s="80">
        <f t="shared" si="596"/>
        <v>0</v>
      </c>
      <c r="GX78" s="80">
        <f t="shared" si="597"/>
        <v>0</v>
      </c>
      <c r="GY78" s="80">
        <f t="shared" si="598"/>
        <v>0</v>
      </c>
      <c r="GZ78" s="80">
        <f t="shared" si="599"/>
        <v>0</v>
      </c>
      <c r="HA78" s="80">
        <f t="shared" si="600"/>
        <v>0</v>
      </c>
      <c r="HB78" s="80">
        <f t="shared" si="601"/>
        <v>0</v>
      </c>
      <c r="HC78" s="80">
        <f t="shared" si="602"/>
        <v>0</v>
      </c>
      <c r="HD78" s="80">
        <f t="shared" si="603"/>
        <v>0</v>
      </c>
      <c r="HE78" s="80">
        <f t="shared" si="604"/>
        <v>0</v>
      </c>
      <c r="HF78" s="80">
        <f t="shared" si="605"/>
        <v>0</v>
      </c>
      <c r="HG78" s="80">
        <f t="shared" si="606"/>
        <v>0</v>
      </c>
      <c r="HH78" s="80">
        <f t="shared" si="607"/>
        <v>0</v>
      </c>
      <c r="HI78" s="80">
        <f t="shared" si="608"/>
        <v>0</v>
      </c>
      <c r="HJ78" s="84">
        <f t="shared" si="609"/>
        <v>0</v>
      </c>
      <c r="HK78" s="95">
        <f t="shared" si="610"/>
        <v>0</v>
      </c>
      <c r="HL78" s="96"/>
      <c r="HM78" s="97"/>
    </row>
    <row r="79" ht="22.5" customHeight="1" spans="1:221">
      <c r="A79" s="27">
        <v>72</v>
      </c>
      <c r="B79" s="28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56"/>
      <c r="AH79" s="57">
        <f t="shared" si="461"/>
        <v>0</v>
      </c>
      <c r="AI79" s="57">
        <f t="shared" si="462"/>
        <v>0</v>
      </c>
      <c r="AJ79" s="58">
        <f t="shared" si="463"/>
        <v>0</v>
      </c>
      <c r="AK79" s="59">
        <f t="shared" si="464"/>
        <v>0</v>
      </c>
      <c r="AL79" s="60">
        <f t="shared" si="465"/>
        <v>0</v>
      </c>
      <c r="AM79" s="60">
        <f t="shared" si="466"/>
        <v>0</v>
      </c>
      <c r="AN79" s="60">
        <f t="shared" si="467"/>
        <v>0</v>
      </c>
      <c r="AO79" s="60">
        <f t="shared" si="468"/>
        <v>0</v>
      </c>
      <c r="AP79" s="60">
        <f t="shared" si="469"/>
        <v>0</v>
      </c>
      <c r="AQ79" s="60">
        <f t="shared" si="470"/>
        <v>0</v>
      </c>
      <c r="AR79" s="60">
        <f t="shared" si="471"/>
        <v>0</v>
      </c>
      <c r="AS79" s="60">
        <f t="shared" si="472"/>
        <v>0</v>
      </c>
      <c r="AT79" s="60">
        <f t="shared" si="473"/>
        <v>0</v>
      </c>
      <c r="AU79" s="60">
        <f t="shared" si="474"/>
        <v>0</v>
      </c>
      <c r="AV79" s="60">
        <f t="shared" si="475"/>
        <v>0</v>
      </c>
      <c r="AW79" s="60">
        <f t="shared" si="476"/>
        <v>0</v>
      </c>
      <c r="AX79" s="60">
        <f t="shared" si="477"/>
        <v>0</v>
      </c>
      <c r="AY79" s="60"/>
      <c r="AZ79" s="74">
        <f t="shared" si="457"/>
        <v>0</v>
      </c>
      <c r="BA79" s="74">
        <f t="shared" si="458"/>
        <v>0</v>
      </c>
      <c r="BB79" s="74">
        <f t="shared" si="459"/>
        <v>0</v>
      </c>
      <c r="BC79" s="75">
        <f t="shared" si="460"/>
        <v>0</v>
      </c>
      <c r="BD79" s="76" t="str">
        <f>LOOKUP(C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79" s="76" t="str">
        <f>LOOKUP(D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79" s="76" t="str">
        <f>LOOKUP(E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79" s="76" t="str">
        <f>LOOKUP(F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79" s="76" t="str">
        <f>LOOKUP(G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79" s="76" t="str">
        <f>LOOKUP(H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79" s="76" t="str">
        <f>LOOKUP(I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79" s="76" t="str">
        <f>LOOKUP(J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79" s="76" t="str">
        <f>LOOKUP(K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79" s="76" t="str">
        <f>LOOKUP(L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79" s="76" t="str">
        <f>LOOKUP(M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79" s="76" t="str">
        <f>LOOKUP(N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79" s="76" t="str">
        <f>LOOKUP(O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79" s="76" t="str">
        <f>LOOKUP(P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79" s="76" t="str">
        <f>LOOKUP(Q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79" s="76" t="str">
        <f>LOOKUP(R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79" s="76" t="str">
        <f>LOOKUP(S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79" s="76" t="str">
        <f>LOOKUP(T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79" s="76" t="str">
        <f>LOOKUP(U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79" s="76" t="str">
        <f>LOOKUP(V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79" s="76" t="str">
        <f>LOOKUP(W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79" s="76" t="str">
        <f>LOOKUP(X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79" s="76" t="str">
        <f>LOOKUP(Y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79" s="76" t="str">
        <f>LOOKUP(Z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79" s="76" t="str">
        <f>LOOKUP(AA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79" s="76" t="str">
        <f>LOOKUP(AB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79" s="76" t="str">
        <f>LOOKUP(AC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79" s="76" t="str">
        <f>LOOKUP(AD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79" s="76" t="str">
        <f>LOOKUP(AE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79" s="76" t="str">
        <f>LOOKUP(AF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79" s="76" t="str">
        <f>LOOKUP(AG79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79" s="79">
        <f t="shared" si="478"/>
        <v>0</v>
      </c>
      <c r="CJ79" s="79">
        <f t="shared" si="479"/>
        <v>0</v>
      </c>
      <c r="CK79" s="80">
        <f t="shared" si="480"/>
        <v>0</v>
      </c>
      <c r="CL79" s="80">
        <f t="shared" si="481"/>
        <v>0</v>
      </c>
      <c r="CM79" s="80">
        <f t="shared" si="482"/>
        <v>0</v>
      </c>
      <c r="CN79" s="80">
        <f t="shared" si="483"/>
        <v>0</v>
      </c>
      <c r="CO79" s="80">
        <f t="shared" si="484"/>
        <v>0</v>
      </c>
      <c r="CP79" s="80">
        <f t="shared" si="485"/>
        <v>0</v>
      </c>
      <c r="CQ79" s="80">
        <f t="shared" si="486"/>
        <v>0</v>
      </c>
      <c r="CR79" s="80">
        <f t="shared" si="487"/>
        <v>0</v>
      </c>
      <c r="CS79" s="80">
        <f t="shared" si="488"/>
        <v>0</v>
      </c>
      <c r="CT79" s="80">
        <f t="shared" si="489"/>
        <v>0</v>
      </c>
      <c r="CU79" s="80">
        <f t="shared" si="490"/>
        <v>0</v>
      </c>
      <c r="CV79" s="80">
        <f t="shared" si="491"/>
        <v>0</v>
      </c>
      <c r="CW79" s="80">
        <f t="shared" si="492"/>
        <v>0</v>
      </c>
      <c r="CX79" s="80">
        <f t="shared" si="493"/>
        <v>0</v>
      </c>
      <c r="CY79" s="80">
        <f t="shared" si="494"/>
        <v>0</v>
      </c>
      <c r="CZ79" s="80">
        <f t="shared" si="495"/>
        <v>0</v>
      </c>
      <c r="DA79" s="80">
        <f t="shared" si="496"/>
        <v>0</v>
      </c>
      <c r="DB79" s="80">
        <f t="shared" si="497"/>
        <v>0</v>
      </c>
      <c r="DC79" s="80">
        <f t="shared" si="498"/>
        <v>0</v>
      </c>
      <c r="DD79" s="80">
        <f t="shared" si="499"/>
        <v>0</v>
      </c>
      <c r="DE79" s="80">
        <f t="shared" si="500"/>
        <v>0</v>
      </c>
      <c r="DF79" s="80">
        <f t="shared" si="501"/>
        <v>0</v>
      </c>
      <c r="DG79" s="80">
        <f t="shared" si="502"/>
        <v>0</v>
      </c>
      <c r="DH79" s="80">
        <f t="shared" si="503"/>
        <v>0</v>
      </c>
      <c r="DI79" s="80">
        <f t="shared" si="504"/>
        <v>0</v>
      </c>
      <c r="DJ79" s="80">
        <f t="shared" si="505"/>
        <v>0</v>
      </c>
      <c r="DK79" s="80">
        <f t="shared" si="506"/>
        <v>0</v>
      </c>
      <c r="DL79" s="80">
        <f t="shared" si="507"/>
        <v>0</v>
      </c>
      <c r="DM79" s="80">
        <f t="shared" si="508"/>
        <v>0</v>
      </c>
      <c r="DN79" s="80">
        <f t="shared" si="509"/>
        <v>0</v>
      </c>
      <c r="DO79" s="80">
        <f t="shared" si="510"/>
        <v>0</v>
      </c>
      <c r="DP79" s="84">
        <f t="shared" si="511"/>
        <v>0</v>
      </c>
      <c r="DQ79" s="80">
        <f t="shared" si="512"/>
        <v>0</v>
      </c>
      <c r="DR79" s="80">
        <f t="shared" si="513"/>
        <v>0</v>
      </c>
      <c r="DS79" s="80">
        <f t="shared" si="514"/>
        <v>0</v>
      </c>
      <c r="DT79" s="80">
        <f t="shared" si="515"/>
        <v>0</v>
      </c>
      <c r="DU79" s="80">
        <f t="shared" si="516"/>
        <v>0</v>
      </c>
      <c r="DV79" s="80">
        <f t="shared" si="517"/>
        <v>0</v>
      </c>
      <c r="DW79" s="80">
        <f t="shared" si="518"/>
        <v>0</v>
      </c>
      <c r="DX79" s="80">
        <f t="shared" si="519"/>
        <v>0</v>
      </c>
      <c r="DY79" s="80">
        <f t="shared" si="520"/>
        <v>0</v>
      </c>
      <c r="DZ79" s="80">
        <f t="shared" si="521"/>
        <v>0</v>
      </c>
      <c r="EA79" s="80">
        <f t="shared" si="522"/>
        <v>0</v>
      </c>
      <c r="EB79" s="80">
        <f t="shared" si="523"/>
        <v>0</v>
      </c>
      <c r="EC79" s="80">
        <f t="shared" si="524"/>
        <v>0</v>
      </c>
      <c r="ED79" s="80">
        <f t="shared" si="525"/>
        <v>0</v>
      </c>
      <c r="EE79" s="80">
        <f t="shared" si="526"/>
        <v>0</v>
      </c>
      <c r="EF79" s="80">
        <f t="shared" si="527"/>
        <v>0</v>
      </c>
      <c r="EG79" s="80">
        <f t="shared" si="528"/>
        <v>0</v>
      </c>
      <c r="EH79" s="80">
        <f t="shared" si="529"/>
        <v>0</v>
      </c>
      <c r="EI79" s="80">
        <f t="shared" si="530"/>
        <v>0</v>
      </c>
      <c r="EJ79" s="80">
        <f t="shared" si="531"/>
        <v>0</v>
      </c>
      <c r="EK79" s="80">
        <f t="shared" si="532"/>
        <v>0</v>
      </c>
      <c r="EL79" s="80">
        <f t="shared" si="533"/>
        <v>0</v>
      </c>
      <c r="EM79" s="80">
        <f t="shared" si="534"/>
        <v>0</v>
      </c>
      <c r="EN79" s="80">
        <f t="shared" si="535"/>
        <v>0</v>
      </c>
      <c r="EO79" s="80">
        <f t="shared" si="536"/>
        <v>0</v>
      </c>
      <c r="EP79" s="80">
        <f t="shared" si="537"/>
        <v>0</v>
      </c>
      <c r="EQ79" s="80">
        <f t="shared" si="538"/>
        <v>0</v>
      </c>
      <c r="ER79" s="80">
        <f t="shared" si="539"/>
        <v>0</v>
      </c>
      <c r="ES79" s="80">
        <f t="shared" si="540"/>
        <v>0</v>
      </c>
      <c r="ET79" s="80">
        <f t="shared" si="541"/>
        <v>0</v>
      </c>
      <c r="EU79" s="80">
        <f t="shared" si="542"/>
        <v>0</v>
      </c>
      <c r="EV79" s="84">
        <f t="shared" si="543"/>
        <v>0</v>
      </c>
      <c r="EW79" s="84">
        <f t="shared" si="544"/>
        <v>0</v>
      </c>
      <c r="EX79" s="80">
        <f t="shared" si="545"/>
        <v>0</v>
      </c>
      <c r="EY79" s="80">
        <f t="shared" si="546"/>
        <v>0</v>
      </c>
      <c r="EZ79" s="80">
        <f t="shared" si="547"/>
        <v>0</v>
      </c>
      <c r="FA79" s="80">
        <f t="shared" si="548"/>
        <v>0</v>
      </c>
      <c r="FB79" s="80">
        <f t="shared" si="549"/>
        <v>0</v>
      </c>
      <c r="FC79" s="80">
        <f t="shared" si="550"/>
        <v>0</v>
      </c>
      <c r="FD79" s="80">
        <f t="shared" si="551"/>
        <v>0</v>
      </c>
      <c r="FE79" s="80">
        <f t="shared" si="552"/>
        <v>0</v>
      </c>
      <c r="FF79" s="80">
        <f t="shared" si="553"/>
        <v>0</v>
      </c>
      <c r="FG79" s="80">
        <f t="shared" si="554"/>
        <v>0</v>
      </c>
      <c r="FH79" s="80">
        <f t="shared" si="555"/>
        <v>0</v>
      </c>
      <c r="FI79" s="80">
        <f t="shared" si="556"/>
        <v>0</v>
      </c>
      <c r="FJ79" s="80">
        <f t="shared" si="557"/>
        <v>0</v>
      </c>
      <c r="FK79" s="80">
        <f t="shared" si="558"/>
        <v>0</v>
      </c>
      <c r="FL79" s="80">
        <f t="shared" si="559"/>
        <v>0</v>
      </c>
      <c r="FM79" s="80">
        <f t="shared" si="560"/>
        <v>0</v>
      </c>
      <c r="FN79" s="80">
        <f t="shared" si="561"/>
        <v>0</v>
      </c>
      <c r="FO79" s="80">
        <f t="shared" si="562"/>
        <v>0</v>
      </c>
      <c r="FP79" s="80">
        <f t="shared" si="563"/>
        <v>0</v>
      </c>
      <c r="FQ79" s="80">
        <f t="shared" si="564"/>
        <v>0</v>
      </c>
      <c r="FR79" s="80">
        <f t="shared" si="565"/>
        <v>0</v>
      </c>
      <c r="FS79" s="80">
        <f t="shared" si="566"/>
        <v>0</v>
      </c>
      <c r="FT79" s="80">
        <f t="shared" si="567"/>
        <v>0</v>
      </c>
      <c r="FU79" s="80">
        <f t="shared" si="568"/>
        <v>0</v>
      </c>
      <c r="FV79" s="80">
        <f t="shared" si="569"/>
        <v>0</v>
      </c>
      <c r="FW79" s="80">
        <f t="shared" si="570"/>
        <v>0</v>
      </c>
      <c r="FX79" s="80">
        <f t="shared" si="571"/>
        <v>0</v>
      </c>
      <c r="FY79" s="80">
        <f t="shared" si="572"/>
        <v>0</v>
      </c>
      <c r="FZ79" s="80">
        <f t="shared" si="573"/>
        <v>0</v>
      </c>
      <c r="GA79" s="80">
        <f t="shared" si="574"/>
        <v>0</v>
      </c>
      <c r="GB79" s="80">
        <f t="shared" si="575"/>
        <v>0</v>
      </c>
      <c r="GC79" s="84">
        <f t="shared" si="576"/>
        <v>0</v>
      </c>
      <c r="GD79" s="84">
        <f t="shared" si="577"/>
        <v>0</v>
      </c>
      <c r="GE79" s="80">
        <f t="shared" si="578"/>
        <v>0</v>
      </c>
      <c r="GF79" s="80">
        <f t="shared" si="579"/>
        <v>0</v>
      </c>
      <c r="GG79" s="80">
        <f t="shared" si="580"/>
        <v>0</v>
      </c>
      <c r="GH79" s="80">
        <f t="shared" si="581"/>
        <v>0</v>
      </c>
      <c r="GI79" s="80">
        <f t="shared" si="582"/>
        <v>0</v>
      </c>
      <c r="GJ79" s="80">
        <f t="shared" si="583"/>
        <v>0</v>
      </c>
      <c r="GK79" s="80">
        <f t="shared" si="584"/>
        <v>0</v>
      </c>
      <c r="GL79" s="80">
        <f t="shared" si="585"/>
        <v>0</v>
      </c>
      <c r="GM79" s="80">
        <f t="shared" si="586"/>
        <v>0</v>
      </c>
      <c r="GN79" s="80">
        <f t="shared" si="587"/>
        <v>0</v>
      </c>
      <c r="GO79" s="80">
        <f t="shared" si="588"/>
        <v>0</v>
      </c>
      <c r="GP79" s="80">
        <f t="shared" si="589"/>
        <v>0</v>
      </c>
      <c r="GQ79" s="80">
        <f t="shared" si="590"/>
        <v>0</v>
      </c>
      <c r="GR79" s="80">
        <f t="shared" si="591"/>
        <v>0</v>
      </c>
      <c r="GS79" s="80">
        <f t="shared" si="592"/>
        <v>0</v>
      </c>
      <c r="GT79" s="80">
        <f t="shared" si="593"/>
        <v>0</v>
      </c>
      <c r="GU79" s="80">
        <f t="shared" si="594"/>
        <v>0</v>
      </c>
      <c r="GV79" s="80">
        <f t="shared" si="595"/>
        <v>0</v>
      </c>
      <c r="GW79" s="80">
        <f t="shared" si="596"/>
        <v>0</v>
      </c>
      <c r="GX79" s="80">
        <f t="shared" si="597"/>
        <v>0</v>
      </c>
      <c r="GY79" s="80">
        <f t="shared" si="598"/>
        <v>0</v>
      </c>
      <c r="GZ79" s="80">
        <f t="shared" si="599"/>
        <v>0</v>
      </c>
      <c r="HA79" s="80">
        <f t="shared" si="600"/>
        <v>0</v>
      </c>
      <c r="HB79" s="80">
        <f t="shared" si="601"/>
        <v>0</v>
      </c>
      <c r="HC79" s="80">
        <f t="shared" si="602"/>
        <v>0</v>
      </c>
      <c r="HD79" s="80">
        <f t="shared" si="603"/>
        <v>0</v>
      </c>
      <c r="HE79" s="80">
        <f t="shared" si="604"/>
        <v>0</v>
      </c>
      <c r="HF79" s="80">
        <f t="shared" si="605"/>
        <v>0</v>
      </c>
      <c r="HG79" s="80">
        <f t="shared" si="606"/>
        <v>0</v>
      </c>
      <c r="HH79" s="80">
        <f t="shared" si="607"/>
        <v>0</v>
      </c>
      <c r="HI79" s="80">
        <f t="shared" si="608"/>
        <v>0</v>
      </c>
      <c r="HJ79" s="84">
        <f t="shared" si="609"/>
        <v>0</v>
      </c>
      <c r="HK79" s="95">
        <f t="shared" si="610"/>
        <v>0</v>
      </c>
      <c r="HL79" s="96"/>
      <c r="HM79" s="97"/>
    </row>
    <row r="80" ht="22.5" customHeight="1" spans="1:221">
      <c r="A80" s="27">
        <v>73</v>
      </c>
      <c r="B80" s="28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56"/>
      <c r="AH80" s="57">
        <f t="shared" si="461"/>
        <v>0</v>
      </c>
      <c r="AI80" s="57">
        <f t="shared" si="462"/>
        <v>0</v>
      </c>
      <c r="AJ80" s="58">
        <f t="shared" si="463"/>
        <v>0</v>
      </c>
      <c r="AK80" s="59">
        <f t="shared" si="464"/>
        <v>0</v>
      </c>
      <c r="AL80" s="60">
        <f t="shared" si="465"/>
        <v>0</v>
      </c>
      <c r="AM80" s="60">
        <f t="shared" si="466"/>
        <v>0</v>
      </c>
      <c r="AN80" s="60">
        <f t="shared" si="467"/>
        <v>0</v>
      </c>
      <c r="AO80" s="60">
        <f t="shared" si="468"/>
        <v>0</v>
      </c>
      <c r="AP80" s="60">
        <f t="shared" si="469"/>
        <v>0</v>
      </c>
      <c r="AQ80" s="60">
        <f t="shared" si="470"/>
        <v>0</v>
      </c>
      <c r="AR80" s="60">
        <f t="shared" si="471"/>
        <v>0</v>
      </c>
      <c r="AS80" s="60">
        <f t="shared" si="472"/>
        <v>0</v>
      </c>
      <c r="AT80" s="60">
        <f t="shared" si="473"/>
        <v>0</v>
      </c>
      <c r="AU80" s="60">
        <f t="shared" si="474"/>
        <v>0</v>
      </c>
      <c r="AV80" s="60">
        <f t="shared" si="475"/>
        <v>0</v>
      </c>
      <c r="AW80" s="60">
        <f t="shared" si="476"/>
        <v>0</v>
      </c>
      <c r="AX80" s="60">
        <f t="shared" si="477"/>
        <v>0</v>
      </c>
      <c r="AY80" s="60"/>
      <c r="AZ80" s="74">
        <f t="shared" si="457"/>
        <v>0</v>
      </c>
      <c r="BA80" s="74">
        <f t="shared" si="458"/>
        <v>0</v>
      </c>
      <c r="BB80" s="74">
        <f t="shared" si="459"/>
        <v>0</v>
      </c>
      <c r="BC80" s="75">
        <f t="shared" si="460"/>
        <v>0</v>
      </c>
      <c r="BD80" s="76" t="str">
        <f>LOOKUP(C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80" s="76" t="str">
        <f>LOOKUP(D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80" s="76" t="str">
        <f>LOOKUP(E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80" s="76" t="str">
        <f>LOOKUP(F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80" s="76" t="str">
        <f>LOOKUP(G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80" s="76" t="str">
        <f>LOOKUP(H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80" s="76" t="str">
        <f>LOOKUP(I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80" s="76" t="str">
        <f>LOOKUP(J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80" s="76" t="str">
        <f>LOOKUP(K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80" s="76" t="str">
        <f>LOOKUP(L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80" s="76" t="str">
        <f>LOOKUP(M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80" s="76" t="str">
        <f>LOOKUP(N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80" s="76" t="str">
        <f>LOOKUP(O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80" s="76" t="str">
        <f>LOOKUP(P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80" s="76" t="str">
        <f>LOOKUP(Q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80" s="76" t="str">
        <f>LOOKUP(R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80" s="76" t="str">
        <f>LOOKUP(S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80" s="76" t="str">
        <f>LOOKUP(T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80" s="76" t="str">
        <f>LOOKUP(U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80" s="76" t="str">
        <f>LOOKUP(V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80" s="76" t="str">
        <f>LOOKUP(W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80" s="76" t="str">
        <f>LOOKUP(X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80" s="76" t="str">
        <f>LOOKUP(Y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80" s="76" t="str">
        <f>LOOKUP(Z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80" s="76" t="str">
        <f>LOOKUP(AA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80" s="76" t="str">
        <f>LOOKUP(AB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80" s="76" t="str">
        <f>LOOKUP(AC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80" s="76" t="str">
        <f>LOOKUP(AD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80" s="76" t="str">
        <f>LOOKUP(AE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80" s="76" t="str">
        <f>LOOKUP(AF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80" s="76" t="str">
        <f>LOOKUP(AG80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80" s="79">
        <f t="shared" si="478"/>
        <v>0</v>
      </c>
      <c r="CJ80" s="79">
        <f t="shared" si="479"/>
        <v>0</v>
      </c>
      <c r="CK80" s="80">
        <f t="shared" si="480"/>
        <v>0</v>
      </c>
      <c r="CL80" s="80">
        <f t="shared" si="481"/>
        <v>0</v>
      </c>
      <c r="CM80" s="80">
        <f t="shared" si="482"/>
        <v>0</v>
      </c>
      <c r="CN80" s="80">
        <f t="shared" si="483"/>
        <v>0</v>
      </c>
      <c r="CO80" s="80">
        <f t="shared" si="484"/>
        <v>0</v>
      </c>
      <c r="CP80" s="80">
        <f t="shared" si="485"/>
        <v>0</v>
      </c>
      <c r="CQ80" s="80">
        <f t="shared" si="486"/>
        <v>0</v>
      </c>
      <c r="CR80" s="80">
        <f t="shared" si="487"/>
        <v>0</v>
      </c>
      <c r="CS80" s="80">
        <f t="shared" si="488"/>
        <v>0</v>
      </c>
      <c r="CT80" s="80">
        <f t="shared" si="489"/>
        <v>0</v>
      </c>
      <c r="CU80" s="80">
        <f t="shared" si="490"/>
        <v>0</v>
      </c>
      <c r="CV80" s="80">
        <f t="shared" si="491"/>
        <v>0</v>
      </c>
      <c r="CW80" s="80">
        <f t="shared" si="492"/>
        <v>0</v>
      </c>
      <c r="CX80" s="80">
        <f t="shared" si="493"/>
        <v>0</v>
      </c>
      <c r="CY80" s="80">
        <f t="shared" si="494"/>
        <v>0</v>
      </c>
      <c r="CZ80" s="80">
        <f t="shared" si="495"/>
        <v>0</v>
      </c>
      <c r="DA80" s="80">
        <f t="shared" si="496"/>
        <v>0</v>
      </c>
      <c r="DB80" s="80">
        <f t="shared" si="497"/>
        <v>0</v>
      </c>
      <c r="DC80" s="80">
        <f t="shared" si="498"/>
        <v>0</v>
      </c>
      <c r="DD80" s="80">
        <f t="shared" si="499"/>
        <v>0</v>
      </c>
      <c r="DE80" s="80">
        <f t="shared" si="500"/>
        <v>0</v>
      </c>
      <c r="DF80" s="80">
        <f t="shared" si="501"/>
        <v>0</v>
      </c>
      <c r="DG80" s="80">
        <f t="shared" si="502"/>
        <v>0</v>
      </c>
      <c r="DH80" s="80">
        <f t="shared" si="503"/>
        <v>0</v>
      </c>
      <c r="DI80" s="80">
        <f t="shared" si="504"/>
        <v>0</v>
      </c>
      <c r="DJ80" s="80">
        <f t="shared" si="505"/>
        <v>0</v>
      </c>
      <c r="DK80" s="80">
        <f t="shared" si="506"/>
        <v>0</v>
      </c>
      <c r="DL80" s="80">
        <f t="shared" si="507"/>
        <v>0</v>
      </c>
      <c r="DM80" s="80">
        <f t="shared" si="508"/>
        <v>0</v>
      </c>
      <c r="DN80" s="80">
        <f t="shared" si="509"/>
        <v>0</v>
      </c>
      <c r="DO80" s="80">
        <f t="shared" si="510"/>
        <v>0</v>
      </c>
      <c r="DP80" s="84">
        <f t="shared" si="511"/>
        <v>0</v>
      </c>
      <c r="DQ80" s="80">
        <f t="shared" si="512"/>
        <v>0</v>
      </c>
      <c r="DR80" s="80">
        <f t="shared" si="513"/>
        <v>0</v>
      </c>
      <c r="DS80" s="80">
        <f t="shared" si="514"/>
        <v>0</v>
      </c>
      <c r="DT80" s="80">
        <f t="shared" si="515"/>
        <v>0</v>
      </c>
      <c r="DU80" s="80">
        <f t="shared" si="516"/>
        <v>0</v>
      </c>
      <c r="DV80" s="80">
        <f t="shared" si="517"/>
        <v>0</v>
      </c>
      <c r="DW80" s="80">
        <f t="shared" si="518"/>
        <v>0</v>
      </c>
      <c r="DX80" s="80">
        <f t="shared" si="519"/>
        <v>0</v>
      </c>
      <c r="DY80" s="80">
        <f t="shared" si="520"/>
        <v>0</v>
      </c>
      <c r="DZ80" s="80">
        <f t="shared" si="521"/>
        <v>0</v>
      </c>
      <c r="EA80" s="80">
        <f t="shared" si="522"/>
        <v>0</v>
      </c>
      <c r="EB80" s="80">
        <f t="shared" si="523"/>
        <v>0</v>
      </c>
      <c r="EC80" s="80">
        <f t="shared" si="524"/>
        <v>0</v>
      </c>
      <c r="ED80" s="80">
        <f t="shared" si="525"/>
        <v>0</v>
      </c>
      <c r="EE80" s="80">
        <f t="shared" si="526"/>
        <v>0</v>
      </c>
      <c r="EF80" s="80">
        <f t="shared" si="527"/>
        <v>0</v>
      </c>
      <c r="EG80" s="80">
        <f t="shared" si="528"/>
        <v>0</v>
      </c>
      <c r="EH80" s="80">
        <f t="shared" si="529"/>
        <v>0</v>
      </c>
      <c r="EI80" s="80">
        <f t="shared" si="530"/>
        <v>0</v>
      </c>
      <c r="EJ80" s="80">
        <f t="shared" si="531"/>
        <v>0</v>
      </c>
      <c r="EK80" s="80">
        <f t="shared" si="532"/>
        <v>0</v>
      </c>
      <c r="EL80" s="80">
        <f t="shared" si="533"/>
        <v>0</v>
      </c>
      <c r="EM80" s="80">
        <f t="shared" si="534"/>
        <v>0</v>
      </c>
      <c r="EN80" s="80">
        <f t="shared" si="535"/>
        <v>0</v>
      </c>
      <c r="EO80" s="80">
        <f t="shared" si="536"/>
        <v>0</v>
      </c>
      <c r="EP80" s="80">
        <f t="shared" si="537"/>
        <v>0</v>
      </c>
      <c r="EQ80" s="80">
        <f t="shared" si="538"/>
        <v>0</v>
      </c>
      <c r="ER80" s="80">
        <f t="shared" si="539"/>
        <v>0</v>
      </c>
      <c r="ES80" s="80">
        <f t="shared" si="540"/>
        <v>0</v>
      </c>
      <c r="ET80" s="80">
        <f t="shared" si="541"/>
        <v>0</v>
      </c>
      <c r="EU80" s="80">
        <f t="shared" si="542"/>
        <v>0</v>
      </c>
      <c r="EV80" s="84">
        <f t="shared" si="543"/>
        <v>0</v>
      </c>
      <c r="EW80" s="84">
        <f t="shared" si="544"/>
        <v>0</v>
      </c>
      <c r="EX80" s="80">
        <f t="shared" si="545"/>
        <v>0</v>
      </c>
      <c r="EY80" s="80">
        <f t="shared" si="546"/>
        <v>0</v>
      </c>
      <c r="EZ80" s="80">
        <f t="shared" si="547"/>
        <v>0</v>
      </c>
      <c r="FA80" s="80">
        <f t="shared" si="548"/>
        <v>0</v>
      </c>
      <c r="FB80" s="80">
        <f t="shared" si="549"/>
        <v>0</v>
      </c>
      <c r="FC80" s="80">
        <f t="shared" si="550"/>
        <v>0</v>
      </c>
      <c r="FD80" s="80">
        <f t="shared" si="551"/>
        <v>0</v>
      </c>
      <c r="FE80" s="80">
        <f t="shared" si="552"/>
        <v>0</v>
      </c>
      <c r="FF80" s="80">
        <f t="shared" si="553"/>
        <v>0</v>
      </c>
      <c r="FG80" s="80">
        <f t="shared" si="554"/>
        <v>0</v>
      </c>
      <c r="FH80" s="80">
        <f t="shared" si="555"/>
        <v>0</v>
      </c>
      <c r="FI80" s="80">
        <f t="shared" si="556"/>
        <v>0</v>
      </c>
      <c r="FJ80" s="80">
        <f t="shared" si="557"/>
        <v>0</v>
      </c>
      <c r="FK80" s="80">
        <f t="shared" si="558"/>
        <v>0</v>
      </c>
      <c r="FL80" s="80">
        <f t="shared" si="559"/>
        <v>0</v>
      </c>
      <c r="FM80" s="80">
        <f t="shared" si="560"/>
        <v>0</v>
      </c>
      <c r="FN80" s="80">
        <f t="shared" si="561"/>
        <v>0</v>
      </c>
      <c r="FO80" s="80">
        <f t="shared" si="562"/>
        <v>0</v>
      </c>
      <c r="FP80" s="80">
        <f t="shared" si="563"/>
        <v>0</v>
      </c>
      <c r="FQ80" s="80">
        <f t="shared" si="564"/>
        <v>0</v>
      </c>
      <c r="FR80" s="80">
        <f t="shared" si="565"/>
        <v>0</v>
      </c>
      <c r="FS80" s="80">
        <f t="shared" si="566"/>
        <v>0</v>
      </c>
      <c r="FT80" s="80">
        <f t="shared" si="567"/>
        <v>0</v>
      </c>
      <c r="FU80" s="80">
        <f t="shared" si="568"/>
        <v>0</v>
      </c>
      <c r="FV80" s="80">
        <f t="shared" si="569"/>
        <v>0</v>
      </c>
      <c r="FW80" s="80">
        <f t="shared" si="570"/>
        <v>0</v>
      </c>
      <c r="FX80" s="80">
        <f t="shared" si="571"/>
        <v>0</v>
      </c>
      <c r="FY80" s="80">
        <f t="shared" si="572"/>
        <v>0</v>
      </c>
      <c r="FZ80" s="80">
        <f t="shared" si="573"/>
        <v>0</v>
      </c>
      <c r="GA80" s="80">
        <f t="shared" si="574"/>
        <v>0</v>
      </c>
      <c r="GB80" s="80">
        <f t="shared" si="575"/>
        <v>0</v>
      </c>
      <c r="GC80" s="84">
        <f t="shared" si="576"/>
        <v>0</v>
      </c>
      <c r="GD80" s="84">
        <f t="shared" si="577"/>
        <v>0</v>
      </c>
      <c r="GE80" s="80">
        <f t="shared" si="578"/>
        <v>0</v>
      </c>
      <c r="GF80" s="80">
        <f t="shared" si="579"/>
        <v>0</v>
      </c>
      <c r="GG80" s="80">
        <f t="shared" si="580"/>
        <v>0</v>
      </c>
      <c r="GH80" s="80">
        <f t="shared" si="581"/>
        <v>0</v>
      </c>
      <c r="GI80" s="80">
        <f t="shared" si="582"/>
        <v>0</v>
      </c>
      <c r="GJ80" s="80">
        <f t="shared" si="583"/>
        <v>0</v>
      </c>
      <c r="GK80" s="80">
        <f t="shared" si="584"/>
        <v>0</v>
      </c>
      <c r="GL80" s="80">
        <f t="shared" si="585"/>
        <v>0</v>
      </c>
      <c r="GM80" s="80">
        <f t="shared" si="586"/>
        <v>0</v>
      </c>
      <c r="GN80" s="80">
        <f t="shared" si="587"/>
        <v>0</v>
      </c>
      <c r="GO80" s="80">
        <f t="shared" si="588"/>
        <v>0</v>
      </c>
      <c r="GP80" s="80">
        <f t="shared" si="589"/>
        <v>0</v>
      </c>
      <c r="GQ80" s="80">
        <f t="shared" si="590"/>
        <v>0</v>
      </c>
      <c r="GR80" s="80">
        <f t="shared" si="591"/>
        <v>0</v>
      </c>
      <c r="GS80" s="80">
        <f t="shared" si="592"/>
        <v>0</v>
      </c>
      <c r="GT80" s="80">
        <f t="shared" si="593"/>
        <v>0</v>
      </c>
      <c r="GU80" s="80">
        <f t="shared" si="594"/>
        <v>0</v>
      </c>
      <c r="GV80" s="80">
        <f t="shared" si="595"/>
        <v>0</v>
      </c>
      <c r="GW80" s="80">
        <f t="shared" si="596"/>
        <v>0</v>
      </c>
      <c r="GX80" s="80">
        <f t="shared" si="597"/>
        <v>0</v>
      </c>
      <c r="GY80" s="80">
        <f t="shared" si="598"/>
        <v>0</v>
      </c>
      <c r="GZ80" s="80">
        <f t="shared" si="599"/>
        <v>0</v>
      </c>
      <c r="HA80" s="80">
        <f t="shared" si="600"/>
        <v>0</v>
      </c>
      <c r="HB80" s="80">
        <f t="shared" si="601"/>
        <v>0</v>
      </c>
      <c r="HC80" s="80">
        <f t="shared" si="602"/>
        <v>0</v>
      </c>
      <c r="HD80" s="80">
        <f t="shared" si="603"/>
        <v>0</v>
      </c>
      <c r="HE80" s="80">
        <f t="shared" si="604"/>
        <v>0</v>
      </c>
      <c r="HF80" s="80">
        <f t="shared" si="605"/>
        <v>0</v>
      </c>
      <c r="HG80" s="80">
        <f t="shared" si="606"/>
        <v>0</v>
      </c>
      <c r="HH80" s="80">
        <f t="shared" si="607"/>
        <v>0</v>
      </c>
      <c r="HI80" s="80">
        <f t="shared" si="608"/>
        <v>0</v>
      </c>
      <c r="HJ80" s="84">
        <f t="shared" si="609"/>
        <v>0</v>
      </c>
      <c r="HK80" s="95">
        <f t="shared" si="610"/>
        <v>0</v>
      </c>
      <c r="HL80" s="96"/>
      <c r="HM80" s="97"/>
    </row>
    <row r="81" ht="22.5" customHeight="1" spans="1:221">
      <c r="A81" s="27">
        <v>74</v>
      </c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56"/>
      <c r="AH81" s="57">
        <f t="shared" si="461"/>
        <v>0</v>
      </c>
      <c r="AI81" s="57">
        <f t="shared" si="462"/>
        <v>0</v>
      </c>
      <c r="AJ81" s="58">
        <f t="shared" si="463"/>
        <v>0</v>
      </c>
      <c r="AK81" s="59">
        <f t="shared" si="464"/>
        <v>0</v>
      </c>
      <c r="AL81" s="60">
        <f t="shared" si="465"/>
        <v>0</v>
      </c>
      <c r="AM81" s="60">
        <f t="shared" si="466"/>
        <v>0</v>
      </c>
      <c r="AN81" s="60">
        <f t="shared" si="467"/>
        <v>0</v>
      </c>
      <c r="AO81" s="60">
        <f t="shared" si="468"/>
        <v>0</v>
      </c>
      <c r="AP81" s="60">
        <f t="shared" si="469"/>
        <v>0</v>
      </c>
      <c r="AQ81" s="60">
        <f t="shared" si="470"/>
        <v>0</v>
      </c>
      <c r="AR81" s="60">
        <f t="shared" si="471"/>
        <v>0</v>
      </c>
      <c r="AS81" s="60">
        <f t="shared" si="472"/>
        <v>0</v>
      </c>
      <c r="AT81" s="60">
        <f t="shared" si="473"/>
        <v>0</v>
      </c>
      <c r="AU81" s="60">
        <f t="shared" si="474"/>
        <v>0</v>
      </c>
      <c r="AV81" s="60">
        <f t="shared" si="475"/>
        <v>0</v>
      </c>
      <c r="AW81" s="60">
        <f t="shared" si="476"/>
        <v>0</v>
      </c>
      <c r="AX81" s="60">
        <f t="shared" si="477"/>
        <v>0</v>
      </c>
      <c r="AY81" s="60"/>
      <c r="AZ81" s="74">
        <f t="shared" si="457"/>
        <v>0</v>
      </c>
      <c r="BA81" s="74">
        <f t="shared" si="458"/>
        <v>0</v>
      </c>
      <c r="BB81" s="74">
        <f t="shared" si="459"/>
        <v>0</v>
      </c>
      <c r="BC81" s="75">
        <f t="shared" si="460"/>
        <v>0</v>
      </c>
      <c r="BD81" s="76" t="str">
        <f>LOOKUP(C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81" s="76" t="str">
        <f>LOOKUP(D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81" s="76" t="str">
        <f>LOOKUP(E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81" s="76" t="str">
        <f>LOOKUP(F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81" s="76" t="str">
        <f>LOOKUP(G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81" s="76" t="str">
        <f>LOOKUP(H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81" s="76" t="str">
        <f>LOOKUP(I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81" s="76" t="str">
        <f>LOOKUP(J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81" s="76" t="str">
        <f>LOOKUP(K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81" s="76" t="str">
        <f>LOOKUP(L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81" s="76" t="str">
        <f>LOOKUP(M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81" s="76" t="str">
        <f>LOOKUP(N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81" s="76" t="str">
        <f>LOOKUP(O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81" s="76" t="str">
        <f>LOOKUP(P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81" s="76" t="str">
        <f>LOOKUP(Q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81" s="76" t="str">
        <f>LOOKUP(R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81" s="76" t="str">
        <f>LOOKUP(S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81" s="76" t="str">
        <f>LOOKUP(T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81" s="76" t="str">
        <f>LOOKUP(U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81" s="76" t="str">
        <f>LOOKUP(V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81" s="76" t="str">
        <f>LOOKUP(W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81" s="76" t="str">
        <f>LOOKUP(X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81" s="76" t="str">
        <f>LOOKUP(Y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81" s="76" t="str">
        <f>LOOKUP(Z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81" s="76" t="str">
        <f>LOOKUP(AA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81" s="76" t="str">
        <f>LOOKUP(AB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81" s="76" t="str">
        <f>LOOKUP(AC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81" s="76" t="str">
        <f>LOOKUP(AD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81" s="76" t="str">
        <f>LOOKUP(AE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81" s="76" t="str">
        <f>LOOKUP(AF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81" s="76" t="str">
        <f>LOOKUP(AG81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81" s="79">
        <f t="shared" si="478"/>
        <v>0</v>
      </c>
      <c r="CJ81" s="79">
        <f t="shared" si="479"/>
        <v>0</v>
      </c>
      <c r="CK81" s="80">
        <f t="shared" si="480"/>
        <v>0</v>
      </c>
      <c r="CL81" s="80">
        <f t="shared" si="481"/>
        <v>0</v>
      </c>
      <c r="CM81" s="80">
        <f t="shared" si="482"/>
        <v>0</v>
      </c>
      <c r="CN81" s="80">
        <f t="shared" si="483"/>
        <v>0</v>
      </c>
      <c r="CO81" s="80">
        <f t="shared" si="484"/>
        <v>0</v>
      </c>
      <c r="CP81" s="80">
        <f t="shared" si="485"/>
        <v>0</v>
      </c>
      <c r="CQ81" s="80">
        <f t="shared" si="486"/>
        <v>0</v>
      </c>
      <c r="CR81" s="80">
        <f t="shared" si="487"/>
        <v>0</v>
      </c>
      <c r="CS81" s="80">
        <f t="shared" si="488"/>
        <v>0</v>
      </c>
      <c r="CT81" s="80">
        <f t="shared" si="489"/>
        <v>0</v>
      </c>
      <c r="CU81" s="80">
        <f t="shared" si="490"/>
        <v>0</v>
      </c>
      <c r="CV81" s="80">
        <f t="shared" si="491"/>
        <v>0</v>
      </c>
      <c r="CW81" s="80">
        <f t="shared" si="492"/>
        <v>0</v>
      </c>
      <c r="CX81" s="80">
        <f t="shared" si="493"/>
        <v>0</v>
      </c>
      <c r="CY81" s="80">
        <f t="shared" si="494"/>
        <v>0</v>
      </c>
      <c r="CZ81" s="80">
        <f t="shared" si="495"/>
        <v>0</v>
      </c>
      <c r="DA81" s="80">
        <f t="shared" si="496"/>
        <v>0</v>
      </c>
      <c r="DB81" s="80">
        <f t="shared" si="497"/>
        <v>0</v>
      </c>
      <c r="DC81" s="80">
        <f t="shared" si="498"/>
        <v>0</v>
      </c>
      <c r="DD81" s="80">
        <f t="shared" si="499"/>
        <v>0</v>
      </c>
      <c r="DE81" s="80">
        <f t="shared" si="500"/>
        <v>0</v>
      </c>
      <c r="DF81" s="80">
        <f t="shared" si="501"/>
        <v>0</v>
      </c>
      <c r="DG81" s="80">
        <f t="shared" si="502"/>
        <v>0</v>
      </c>
      <c r="DH81" s="80">
        <f t="shared" si="503"/>
        <v>0</v>
      </c>
      <c r="DI81" s="80">
        <f t="shared" si="504"/>
        <v>0</v>
      </c>
      <c r="DJ81" s="80">
        <f t="shared" si="505"/>
        <v>0</v>
      </c>
      <c r="DK81" s="80">
        <f t="shared" si="506"/>
        <v>0</v>
      </c>
      <c r="DL81" s="80">
        <f t="shared" si="507"/>
        <v>0</v>
      </c>
      <c r="DM81" s="80">
        <f t="shared" si="508"/>
        <v>0</v>
      </c>
      <c r="DN81" s="80">
        <f t="shared" si="509"/>
        <v>0</v>
      </c>
      <c r="DO81" s="80">
        <f t="shared" si="510"/>
        <v>0</v>
      </c>
      <c r="DP81" s="84">
        <f t="shared" si="511"/>
        <v>0</v>
      </c>
      <c r="DQ81" s="80">
        <f t="shared" si="512"/>
        <v>0</v>
      </c>
      <c r="DR81" s="80">
        <f t="shared" si="513"/>
        <v>0</v>
      </c>
      <c r="DS81" s="80">
        <f t="shared" si="514"/>
        <v>0</v>
      </c>
      <c r="DT81" s="80">
        <f t="shared" si="515"/>
        <v>0</v>
      </c>
      <c r="DU81" s="80">
        <f t="shared" si="516"/>
        <v>0</v>
      </c>
      <c r="DV81" s="80">
        <f t="shared" si="517"/>
        <v>0</v>
      </c>
      <c r="DW81" s="80">
        <f t="shared" si="518"/>
        <v>0</v>
      </c>
      <c r="DX81" s="80">
        <f t="shared" si="519"/>
        <v>0</v>
      </c>
      <c r="DY81" s="80">
        <f t="shared" si="520"/>
        <v>0</v>
      </c>
      <c r="DZ81" s="80">
        <f t="shared" si="521"/>
        <v>0</v>
      </c>
      <c r="EA81" s="80">
        <f t="shared" si="522"/>
        <v>0</v>
      </c>
      <c r="EB81" s="80">
        <f t="shared" si="523"/>
        <v>0</v>
      </c>
      <c r="EC81" s="80">
        <f t="shared" si="524"/>
        <v>0</v>
      </c>
      <c r="ED81" s="80">
        <f t="shared" si="525"/>
        <v>0</v>
      </c>
      <c r="EE81" s="80">
        <f t="shared" si="526"/>
        <v>0</v>
      </c>
      <c r="EF81" s="80">
        <f t="shared" si="527"/>
        <v>0</v>
      </c>
      <c r="EG81" s="80">
        <f t="shared" si="528"/>
        <v>0</v>
      </c>
      <c r="EH81" s="80">
        <f t="shared" si="529"/>
        <v>0</v>
      </c>
      <c r="EI81" s="80">
        <f t="shared" si="530"/>
        <v>0</v>
      </c>
      <c r="EJ81" s="80">
        <f t="shared" si="531"/>
        <v>0</v>
      </c>
      <c r="EK81" s="80">
        <f t="shared" si="532"/>
        <v>0</v>
      </c>
      <c r="EL81" s="80">
        <f t="shared" si="533"/>
        <v>0</v>
      </c>
      <c r="EM81" s="80">
        <f t="shared" si="534"/>
        <v>0</v>
      </c>
      <c r="EN81" s="80">
        <f t="shared" si="535"/>
        <v>0</v>
      </c>
      <c r="EO81" s="80">
        <f t="shared" si="536"/>
        <v>0</v>
      </c>
      <c r="EP81" s="80">
        <f t="shared" si="537"/>
        <v>0</v>
      </c>
      <c r="EQ81" s="80">
        <f t="shared" si="538"/>
        <v>0</v>
      </c>
      <c r="ER81" s="80">
        <f t="shared" si="539"/>
        <v>0</v>
      </c>
      <c r="ES81" s="80">
        <f t="shared" si="540"/>
        <v>0</v>
      </c>
      <c r="ET81" s="80">
        <f t="shared" si="541"/>
        <v>0</v>
      </c>
      <c r="EU81" s="80">
        <f t="shared" si="542"/>
        <v>0</v>
      </c>
      <c r="EV81" s="84">
        <f t="shared" si="543"/>
        <v>0</v>
      </c>
      <c r="EW81" s="84">
        <f t="shared" si="544"/>
        <v>0</v>
      </c>
      <c r="EX81" s="80">
        <f t="shared" si="545"/>
        <v>0</v>
      </c>
      <c r="EY81" s="80">
        <f t="shared" si="546"/>
        <v>0</v>
      </c>
      <c r="EZ81" s="80">
        <f t="shared" si="547"/>
        <v>0</v>
      </c>
      <c r="FA81" s="80">
        <f t="shared" si="548"/>
        <v>0</v>
      </c>
      <c r="FB81" s="80">
        <f t="shared" si="549"/>
        <v>0</v>
      </c>
      <c r="FC81" s="80">
        <f t="shared" si="550"/>
        <v>0</v>
      </c>
      <c r="FD81" s="80">
        <f t="shared" si="551"/>
        <v>0</v>
      </c>
      <c r="FE81" s="80">
        <f t="shared" si="552"/>
        <v>0</v>
      </c>
      <c r="FF81" s="80">
        <f t="shared" si="553"/>
        <v>0</v>
      </c>
      <c r="FG81" s="80">
        <f t="shared" si="554"/>
        <v>0</v>
      </c>
      <c r="FH81" s="80">
        <f t="shared" si="555"/>
        <v>0</v>
      </c>
      <c r="FI81" s="80">
        <f t="shared" si="556"/>
        <v>0</v>
      </c>
      <c r="FJ81" s="80">
        <f t="shared" si="557"/>
        <v>0</v>
      </c>
      <c r="FK81" s="80">
        <f t="shared" si="558"/>
        <v>0</v>
      </c>
      <c r="FL81" s="80">
        <f t="shared" si="559"/>
        <v>0</v>
      </c>
      <c r="FM81" s="80">
        <f t="shared" si="560"/>
        <v>0</v>
      </c>
      <c r="FN81" s="80">
        <f t="shared" si="561"/>
        <v>0</v>
      </c>
      <c r="FO81" s="80">
        <f t="shared" si="562"/>
        <v>0</v>
      </c>
      <c r="FP81" s="80">
        <f t="shared" si="563"/>
        <v>0</v>
      </c>
      <c r="FQ81" s="80">
        <f t="shared" si="564"/>
        <v>0</v>
      </c>
      <c r="FR81" s="80">
        <f t="shared" si="565"/>
        <v>0</v>
      </c>
      <c r="FS81" s="80">
        <f t="shared" si="566"/>
        <v>0</v>
      </c>
      <c r="FT81" s="80">
        <f t="shared" si="567"/>
        <v>0</v>
      </c>
      <c r="FU81" s="80">
        <f t="shared" si="568"/>
        <v>0</v>
      </c>
      <c r="FV81" s="80">
        <f t="shared" si="569"/>
        <v>0</v>
      </c>
      <c r="FW81" s="80">
        <f t="shared" si="570"/>
        <v>0</v>
      </c>
      <c r="FX81" s="80">
        <f t="shared" si="571"/>
        <v>0</v>
      </c>
      <c r="FY81" s="80">
        <f t="shared" si="572"/>
        <v>0</v>
      </c>
      <c r="FZ81" s="80">
        <f t="shared" si="573"/>
        <v>0</v>
      </c>
      <c r="GA81" s="80">
        <f t="shared" si="574"/>
        <v>0</v>
      </c>
      <c r="GB81" s="80">
        <f t="shared" si="575"/>
        <v>0</v>
      </c>
      <c r="GC81" s="84">
        <f t="shared" si="576"/>
        <v>0</v>
      </c>
      <c r="GD81" s="84">
        <f t="shared" si="577"/>
        <v>0</v>
      </c>
      <c r="GE81" s="80">
        <f t="shared" si="578"/>
        <v>0</v>
      </c>
      <c r="GF81" s="80">
        <f t="shared" si="579"/>
        <v>0</v>
      </c>
      <c r="GG81" s="80">
        <f t="shared" si="580"/>
        <v>0</v>
      </c>
      <c r="GH81" s="80">
        <f t="shared" si="581"/>
        <v>0</v>
      </c>
      <c r="GI81" s="80">
        <f t="shared" si="582"/>
        <v>0</v>
      </c>
      <c r="GJ81" s="80">
        <f t="shared" si="583"/>
        <v>0</v>
      </c>
      <c r="GK81" s="80">
        <f t="shared" si="584"/>
        <v>0</v>
      </c>
      <c r="GL81" s="80">
        <f t="shared" si="585"/>
        <v>0</v>
      </c>
      <c r="GM81" s="80">
        <f t="shared" si="586"/>
        <v>0</v>
      </c>
      <c r="GN81" s="80">
        <f t="shared" si="587"/>
        <v>0</v>
      </c>
      <c r="GO81" s="80">
        <f t="shared" si="588"/>
        <v>0</v>
      </c>
      <c r="GP81" s="80">
        <f t="shared" si="589"/>
        <v>0</v>
      </c>
      <c r="GQ81" s="80">
        <f t="shared" si="590"/>
        <v>0</v>
      </c>
      <c r="GR81" s="80">
        <f t="shared" si="591"/>
        <v>0</v>
      </c>
      <c r="GS81" s="80">
        <f t="shared" si="592"/>
        <v>0</v>
      </c>
      <c r="GT81" s="80">
        <f t="shared" si="593"/>
        <v>0</v>
      </c>
      <c r="GU81" s="80">
        <f t="shared" si="594"/>
        <v>0</v>
      </c>
      <c r="GV81" s="80">
        <f t="shared" si="595"/>
        <v>0</v>
      </c>
      <c r="GW81" s="80">
        <f t="shared" si="596"/>
        <v>0</v>
      </c>
      <c r="GX81" s="80">
        <f t="shared" si="597"/>
        <v>0</v>
      </c>
      <c r="GY81" s="80">
        <f t="shared" si="598"/>
        <v>0</v>
      </c>
      <c r="GZ81" s="80">
        <f t="shared" si="599"/>
        <v>0</v>
      </c>
      <c r="HA81" s="80">
        <f t="shared" si="600"/>
        <v>0</v>
      </c>
      <c r="HB81" s="80">
        <f t="shared" si="601"/>
        <v>0</v>
      </c>
      <c r="HC81" s="80">
        <f t="shared" si="602"/>
        <v>0</v>
      </c>
      <c r="HD81" s="80">
        <f t="shared" si="603"/>
        <v>0</v>
      </c>
      <c r="HE81" s="80">
        <f t="shared" si="604"/>
        <v>0</v>
      </c>
      <c r="HF81" s="80">
        <f t="shared" si="605"/>
        <v>0</v>
      </c>
      <c r="HG81" s="80">
        <f t="shared" si="606"/>
        <v>0</v>
      </c>
      <c r="HH81" s="80">
        <f t="shared" si="607"/>
        <v>0</v>
      </c>
      <c r="HI81" s="80">
        <f t="shared" si="608"/>
        <v>0</v>
      </c>
      <c r="HJ81" s="84">
        <f t="shared" si="609"/>
        <v>0</v>
      </c>
      <c r="HK81" s="95">
        <f t="shared" si="610"/>
        <v>0</v>
      </c>
      <c r="HL81" s="96"/>
      <c r="HM81" s="97"/>
    </row>
    <row r="82" ht="22.5" customHeight="1" spans="1:221">
      <c r="A82" s="27">
        <v>75</v>
      </c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6"/>
      <c r="AH82" s="57">
        <f t="shared" si="461"/>
        <v>0</v>
      </c>
      <c r="AI82" s="57">
        <f t="shared" si="462"/>
        <v>0</v>
      </c>
      <c r="AJ82" s="58">
        <f t="shared" si="463"/>
        <v>0</v>
      </c>
      <c r="AK82" s="59">
        <f t="shared" si="464"/>
        <v>0</v>
      </c>
      <c r="AL82" s="60">
        <f t="shared" si="465"/>
        <v>0</v>
      </c>
      <c r="AM82" s="60">
        <f t="shared" si="466"/>
        <v>0</v>
      </c>
      <c r="AN82" s="60">
        <f t="shared" si="467"/>
        <v>0</v>
      </c>
      <c r="AO82" s="60">
        <f t="shared" si="468"/>
        <v>0</v>
      </c>
      <c r="AP82" s="60">
        <f t="shared" si="469"/>
        <v>0</v>
      </c>
      <c r="AQ82" s="60">
        <f t="shared" si="470"/>
        <v>0</v>
      </c>
      <c r="AR82" s="60">
        <f t="shared" si="471"/>
        <v>0</v>
      </c>
      <c r="AS82" s="60">
        <f t="shared" si="472"/>
        <v>0</v>
      </c>
      <c r="AT82" s="60">
        <f t="shared" si="473"/>
        <v>0</v>
      </c>
      <c r="AU82" s="60">
        <f t="shared" si="474"/>
        <v>0</v>
      </c>
      <c r="AV82" s="60">
        <f t="shared" si="475"/>
        <v>0</v>
      </c>
      <c r="AW82" s="60">
        <f t="shared" si="476"/>
        <v>0</v>
      </c>
      <c r="AX82" s="60">
        <f t="shared" si="477"/>
        <v>0</v>
      </c>
      <c r="AY82" s="60"/>
      <c r="AZ82" s="74">
        <f t="shared" si="457"/>
        <v>0</v>
      </c>
      <c r="BA82" s="74">
        <f t="shared" si="458"/>
        <v>0</v>
      </c>
      <c r="BB82" s="74">
        <f t="shared" si="459"/>
        <v>0</v>
      </c>
      <c r="BC82" s="75">
        <f t="shared" si="460"/>
        <v>0</v>
      </c>
      <c r="BD82" s="76" t="str">
        <f>LOOKUP(C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82" s="76" t="str">
        <f>LOOKUP(D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82" s="76" t="str">
        <f>LOOKUP(E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82" s="76" t="str">
        <f>LOOKUP(F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82" s="76" t="str">
        <f>LOOKUP(G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82" s="76" t="str">
        <f>LOOKUP(H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82" s="76" t="str">
        <f>LOOKUP(I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82" s="76" t="str">
        <f>LOOKUP(J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82" s="76" t="str">
        <f>LOOKUP(K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82" s="76" t="str">
        <f>LOOKUP(L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82" s="76" t="str">
        <f>LOOKUP(M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82" s="76" t="str">
        <f>LOOKUP(N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82" s="76" t="str">
        <f>LOOKUP(O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82" s="76" t="str">
        <f>LOOKUP(P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82" s="76" t="str">
        <f>LOOKUP(Q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82" s="76" t="str">
        <f>LOOKUP(R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82" s="76" t="str">
        <f>LOOKUP(S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82" s="76" t="str">
        <f>LOOKUP(T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82" s="76" t="str">
        <f>LOOKUP(U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82" s="76" t="str">
        <f>LOOKUP(V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82" s="76" t="str">
        <f>LOOKUP(W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82" s="76" t="str">
        <f>LOOKUP(X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82" s="76" t="str">
        <f>LOOKUP(Y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82" s="76" t="str">
        <f>LOOKUP(Z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82" s="76" t="str">
        <f>LOOKUP(AA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82" s="76" t="str">
        <f>LOOKUP(AB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82" s="76" t="str">
        <f>LOOKUP(AC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82" s="76" t="str">
        <f>LOOKUP(AD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82" s="76" t="str">
        <f>LOOKUP(AE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82" s="76" t="str">
        <f>LOOKUP(AF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82" s="76" t="str">
        <f>LOOKUP(AG82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82" s="79">
        <f t="shared" si="478"/>
        <v>0</v>
      </c>
      <c r="CJ82" s="79">
        <f t="shared" si="479"/>
        <v>0</v>
      </c>
      <c r="CK82" s="80">
        <f t="shared" si="480"/>
        <v>0</v>
      </c>
      <c r="CL82" s="80">
        <f t="shared" si="481"/>
        <v>0</v>
      </c>
      <c r="CM82" s="80">
        <f t="shared" si="482"/>
        <v>0</v>
      </c>
      <c r="CN82" s="80">
        <f t="shared" si="483"/>
        <v>0</v>
      </c>
      <c r="CO82" s="80">
        <f t="shared" si="484"/>
        <v>0</v>
      </c>
      <c r="CP82" s="80">
        <f t="shared" si="485"/>
        <v>0</v>
      </c>
      <c r="CQ82" s="80">
        <f t="shared" si="486"/>
        <v>0</v>
      </c>
      <c r="CR82" s="80">
        <f t="shared" si="487"/>
        <v>0</v>
      </c>
      <c r="CS82" s="80">
        <f t="shared" si="488"/>
        <v>0</v>
      </c>
      <c r="CT82" s="80">
        <f t="shared" si="489"/>
        <v>0</v>
      </c>
      <c r="CU82" s="80">
        <f t="shared" si="490"/>
        <v>0</v>
      </c>
      <c r="CV82" s="80">
        <f t="shared" si="491"/>
        <v>0</v>
      </c>
      <c r="CW82" s="80">
        <f t="shared" si="492"/>
        <v>0</v>
      </c>
      <c r="CX82" s="80">
        <f t="shared" si="493"/>
        <v>0</v>
      </c>
      <c r="CY82" s="80">
        <f t="shared" si="494"/>
        <v>0</v>
      </c>
      <c r="CZ82" s="80">
        <f t="shared" si="495"/>
        <v>0</v>
      </c>
      <c r="DA82" s="80">
        <f t="shared" si="496"/>
        <v>0</v>
      </c>
      <c r="DB82" s="80">
        <f t="shared" si="497"/>
        <v>0</v>
      </c>
      <c r="DC82" s="80">
        <f t="shared" si="498"/>
        <v>0</v>
      </c>
      <c r="DD82" s="80">
        <f t="shared" si="499"/>
        <v>0</v>
      </c>
      <c r="DE82" s="80">
        <f t="shared" si="500"/>
        <v>0</v>
      </c>
      <c r="DF82" s="80">
        <f t="shared" si="501"/>
        <v>0</v>
      </c>
      <c r="DG82" s="80">
        <f t="shared" si="502"/>
        <v>0</v>
      </c>
      <c r="DH82" s="80">
        <f t="shared" si="503"/>
        <v>0</v>
      </c>
      <c r="DI82" s="80">
        <f t="shared" si="504"/>
        <v>0</v>
      </c>
      <c r="DJ82" s="80">
        <f t="shared" si="505"/>
        <v>0</v>
      </c>
      <c r="DK82" s="80">
        <f t="shared" si="506"/>
        <v>0</v>
      </c>
      <c r="DL82" s="80">
        <f t="shared" si="507"/>
        <v>0</v>
      </c>
      <c r="DM82" s="80">
        <f t="shared" si="508"/>
        <v>0</v>
      </c>
      <c r="DN82" s="80">
        <f t="shared" si="509"/>
        <v>0</v>
      </c>
      <c r="DO82" s="80">
        <f t="shared" si="510"/>
        <v>0</v>
      </c>
      <c r="DP82" s="84">
        <f t="shared" si="511"/>
        <v>0</v>
      </c>
      <c r="DQ82" s="80">
        <f t="shared" si="512"/>
        <v>0</v>
      </c>
      <c r="DR82" s="80">
        <f t="shared" si="513"/>
        <v>0</v>
      </c>
      <c r="DS82" s="80">
        <f t="shared" si="514"/>
        <v>0</v>
      </c>
      <c r="DT82" s="80">
        <f t="shared" si="515"/>
        <v>0</v>
      </c>
      <c r="DU82" s="80">
        <f t="shared" si="516"/>
        <v>0</v>
      </c>
      <c r="DV82" s="80">
        <f t="shared" si="517"/>
        <v>0</v>
      </c>
      <c r="DW82" s="80">
        <f t="shared" si="518"/>
        <v>0</v>
      </c>
      <c r="DX82" s="80">
        <f t="shared" si="519"/>
        <v>0</v>
      </c>
      <c r="DY82" s="80">
        <f t="shared" si="520"/>
        <v>0</v>
      </c>
      <c r="DZ82" s="80">
        <f t="shared" si="521"/>
        <v>0</v>
      </c>
      <c r="EA82" s="80">
        <f t="shared" si="522"/>
        <v>0</v>
      </c>
      <c r="EB82" s="80">
        <f t="shared" si="523"/>
        <v>0</v>
      </c>
      <c r="EC82" s="80">
        <f t="shared" si="524"/>
        <v>0</v>
      </c>
      <c r="ED82" s="80">
        <f t="shared" si="525"/>
        <v>0</v>
      </c>
      <c r="EE82" s="80">
        <f t="shared" si="526"/>
        <v>0</v>
      </c>
      <c r="EF82" s="80">
        <f t="shared" si="527"/>
        <v>0</v>
      </c>
      <c r="EG82" s="80">
        <f t="shared" si="528"/>
        <v>0</v>
      </c>
      <c r="EH82" s="80">
        <f t="shared" si="529"/>
        <v>0</v>
      </c>
      <c r="EI82" s="80">
        <f t="shared" si="530"/>
        <v>0</v>
      </c>
      <c r="EJ82" s="80">
        <f t="shared" si="531"/>
        <v>0</v>
      </c>
      <c r="EK82" s="80">
        <f t="shared" si="532"/>
        <v>0</v>
      </c>
      <c r="EL82" s="80">
        <f t="shared" si="533"/>
        <v>0</v>
      </c>
      <c r="EM82" s="80">
        <f t="shared" si="534"/>
        <v>0</v>
      </c>
      <c r="EN82" s="80">
        <f t="shared" si="535"/>
        <v>0</v>
      </c>
      <c r="EO82" s="80">
        <f t="shared" si="536"/>
        <v>0</v>
      </c>
      <c r="EP82" s="80">
        <f t="shared" si="537"/>
        <v>0</v>
      </c>
      <c r="EQ82" s="80">
        <f t="shared" si="538"/>
        <v>0</v>
      </c>
      <c r="ER82" s="80">
        <f t="shared" si="539"/>
        <v>0</v>
      </c>
      <c r="ES82" s="80">
        <f t="shared" si="540"/>
        <v>0</v>
      </c>
      <c r="ET82" s="80">
        <f t="shared" si="541"/>
        <v>0</v>
      </c>
      <c r="EU82" s="80">
        <f t="shared" si="542"/>
        <v>0</v>
      </c>
      <c r="EV82" s="84">
        <f t="shared" si="543"/>
        <v>0</v>
      </c>
      <c r="EW82" s="84">
        <f t="shared" si="544"/>
        <v>0</v>
      </c>
      <c r="EX82" s="80">
        <f t="shared" si="545"/>
        <v>0</v>
      </c>
      <c r="EY82" s="80">
        <f t="shared" si="546"/>
        <v>0</v>
      </c>
      <c r="EZ82" s="80">
        <f t="shared" si="547"/>
        <v>0</v>
      </c>
      <c r="FA82" s="80">
        <f t="shared" si="548"/>
        <v>0</v>
      </c>
      <c r="FB82" s="80">
        <f t="shared" si="549"/>
        <v>0</v>
      </c>
      <c r="FC82" s="80">
        <f t="shared" si="550"/>
        <v>0</v>
      </c>
      <c r="FD82" s="80">
        <f t="shared" si="551"/>
        <v>0</v>
      </c>
      <c r="FE82" s="80">
        <f t="shared" si="552"/>
        <v>0</v>
      </c>
      <c r="FF82" s="80">
        <f t="shared" si="553"/>
        <v>0</v>
      </c>
      <c r="FG82" s="80">
        <f t="shared" si="554"/>
        <v>0</v>
      </c>
      <c r="FH82" s="80">
        <f t="shared" si="555"/>
        <v>0</v>
      </c>
      <c r="FI82" s="80">
        <f t="shared" si="556"/>
        <v>0</v>
      </c>
      <c r="FJ82" s="80">
        <f t="shared" si="557"/>
        <v>0</v>
      </c>
      <c r="FK82" s="80">
        <f t="shared" si="558"/>
        <v>0</v>
      </c>
      <c r="FL82" s="80">
        <f t="shared" si="559"/>
        <v>0</v>
      </c>
      <c r="FM82" s="80">
        <f t="shared" si="560"/>
        <v>0</v>
      </c>
      <c r="FN82" s="80">
        <f t="shared" si="561"/>
        <v>0</v>
      </c>
      <c r="FO82" s="80">
        <f t="shared" si="562"/>
        <v>0</v>
      </c>
      <c r="FP82" s="80">
        <f t="shared" si="563"/>
        <v>0</v>
      </c>
      <c r="FQ82" s="80">
        <f t="shared" si="564"/>
        <v>0</v>
      </c>
      <c r="FR82" s="80">
        <f t="shared" si="565"/>
        <v>0</v>
      </c>
      <c r="FS82" s="80">
        <f t="shared" si="566"/>
        <v>0</v>
      </c>
      <c r="FT82" s="80">
        <f t="shared" si="567"/>
        <v>0</v>
      </c>
      <c r="FU82" s="80">
        <f t="shared" si="568"/>
        <v>0</v>
      </c>
      <c r="FV82" s="80">
        <f t="shared" si="569"/>
        <v>0</v>
      </c>
      <c r="FW82" s="80">
        <f t="shared" si="570"/>
        <v>0</v>
      </c>
      <c r="FX82" s="80">
        <f t="shared" si="571"/>
        <v>0</v>
      </c>
      <c r="FY82" s="80">
        <f t="shared" si="572"/>
        <v>0</v>
      </c>
      <c r="FZ82" s="80">
        <f t="shared" si="573"/>
        <v>0</v>
      </c>
      <c r="GA82" s="80">
        <f t="shared" si="574"/>
        <v>0</v>
      </c>
      <c r="GB82" s="80">
        <f t="shared" si="575"/>
        <v>0</v>
      </c>
      <c r="GC82" s="84">
        <f t="shared" si="576"/>
        <v>0</v>
      </c>
      <c r="GD82" s="84">
        <f t="shared" si="577"/>
        <v>0</v>
      </c>
      <c r="GE82" s="80">
        <f t="shared" si="578"/>
        <v>0</v>
      </c>
      <c r="GF82" s="80">
        <f t="shared" si="579"/>
        <v>0</v>
      </c>
      <c r="GG82" s="80">
        <f t="shared" si="580"/>
        <v>0</v>
      </c>
      <c r="GH82" s="80">
        <f t="shared" si="581"/>
        <v>0</v>
      </c>
      <c r="GI82" s="80">
        <f t="shared" si="582"/>
        <v>0</v>
      </c>
      <c r="GJ82" s="80">
        <f t="shared" si="583"/>
        <v>0</v>
      </c>
      <c r="GK82" s="80">
        <f t="shared" si="584"/>
        <v>0</v>
      </c>
      <c r="GL82" s="80">
        <f t="shared" si="585"/>
        <v>0</v>
      </c>
      <c r="GM82" s="80">
        <f t="shared" si="586"/>
        <v>0</v>
      </c>
      <c r="GN82" s="80">
        <f t="shared" si="587"/>
        <v>0</v>
      </c>
      <c r="GO82" s="80">
        <f t="shared" si="588"/>
        <v>0</v>
      </c>
      <c r="GP82" s="80">
        <f t="shared" si="589"/>
        <v>0</v>
      </c>
      <c r="GQ82" s="80">
        <f t="shared" si="590"/>
        <v>0</v>
      </c>
      <c r="GR82" s="80">
        <f t="shared" si="591"/>
        <v>0</v>
      </c>
      <c r="GS82" s="80">
        <f t="shared" si="592"/>
        <v>0</v>
      </c>
      <c r="GT82" s="80">
        <f t="shared" si="593"/>
        <v>0</v>
      </c>
      <c r="GU82" s="80">
        <f t="shared" si="594"/>
        <v>0</v>
      </c>
      <c r="GV82" s="80">
        <f t="shared" si="595"/>
        <v>0</v>
      </c>
      <c r="GW82" s="80">
        <f t="shared" si="596"/>
        <v>0</v>
      </c>
      <c r="GX82" s="80">
        <f t="shared" si="597"/>
        <v>0</v>
      </c>
      <c r="GY82" s="80">
        <f t="shared" si="598"/>
        <v>0</v>
      </c>
      <c r="GZ82" s="80">
        <f t="shared" si="599"/>
        <v>0</v>
      </c>
      <c r="HA82" s="80">
        <f t="shared" si="600"/>
        <v>0</v>
      </c>
      <c r="HB82" s="80">
        <f t="shared" si="601"/>
        <v>0</v>
      </c>
      <c r="HC82" s="80">
        <f t="shared" si="602"/>
        <v>0</v>
      </c>
      <c r="HD82" s="80">
        <f t="shared" si="603"/>
        <v>0</v>
      </c>
      <c r="HE82" s="80">
        <f t="shared" si="604"/>
        <v>0</v>
      </c>
      <c r="HF82" s="80">
        <f t="shared" si="605"/>
        <v>0</v>
      </c>
      <c r="HG82" s="80">
        <f t="shared" si="606"/>
        <v>0</v>
      </c>
      <c r="HH82" s="80">
        <f t="shared" si="607"/>
        <v>0</v>
      </c>
      <c r="HI82" s="80">
        <f t="shared" si="608"/>
        <v>0</v>
      </c>
      <c r="HJ82" s="84">
        <f t="shared" si="609"/>
        <v>0</v>
      </c>
      <c r="HK82" s="95">
        <f t="shared" si="610"/>
        <v>0</v>
      </c>
      <c r="HL82" s="96"/>
      <c r="HM82" s="97"/>
    </row>
    <row r="83" ht="22.5" customHeight="1" spans="1:221">
      <c r="A83" s="27">
        <v>76</v>
      </c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56"/>
      <c r="AH83" s="57">
        <f t="shared" si="461"/>
        <v>0</v>
      </c>
      <c r="AI83" s="57">
        <f t="shared" si="462"/>
        <v>0</v>
      </c>
      <c r="AJ83" s="58">
        <f t="shared" si="463"/>
        <v>0</v>
      </c>
      <c r="AK83" s="59">
        <f t="shared" si="464"/>
        <v>0</v>
      </c>
      <c r="AL83" s="60">
        <f t="shared" si="465"/>
        <v>0</v>
      </c>
      <c r="AM83" s="60">
        <f t="shared" si="466"/>
        <v>0</v>
      </c>
      <c r="AN83" s="60">
        <f t="shared" si="467"/>
        <v>0</v>
      </c>
      <c r="AO83" s="60">
        <f t="shared" si="468"/>
        <v>0</v>
      </c>
      <c r="AP83" s="60">
        <f t="shared" si="469"/>
        <v>0</v>
      </c>
      <c r="AQ83" s="60">
        <f t="shared" si="470"/>
        <v>0</v>
      </c>
      <c r="AR83" s="60">
        <f t="shared" si="471"/>
        <v>0</v>
      </c>
      <c r="AS83" s="60">
        <f t="shared" si="472"/>
        <v>0</v>
      </c>
      <c r="AT83" s="60">
        <f t="shared" si="473"/>
        <v>0</v>
      </c>
      <c r="AU83" s="60">
        <f t="shared" si="474"/>
        <v>0</v>
      </c>
      <c r="AV83" s="60">
        <f t="shared" si="475"/>
        <v>0</v>
      </c>
      <c r="AW83" s="60">
        <f t="shared" si="476"/>
        <v>0</v>
      </c>
      <c r="AX83" s="60">
        <f t="shared" si="477"/>
        <v>0</v>
      </c>
      <c r="AY83" s="60"/>
      <c r="AZ83" s="74">
        <f t="shared" si="457"/>
        <v>0</v>
      </c>
      <c r="BA83" s="74">
        <f t="shared" si="458"/>
        <v>0</v>
      </c>
      <c r="BB83" s="74">
        <f t="shared" si="459"/>
        <v>0</v>
      </c>
      <c r="BC83" s="75">
        <f t="shared" si="460"/>
        <v>0</v>
      </c>
      <c r="BD83" s="76" t="str">
        <f>LOOKUP(C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83" s="76" t="str">
        <f>LOOKUP(D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83" s="76" t="str">
        <f>LOOKUP(E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83" s="76" t="str">
        <f>LOOKUP(F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83" s="76" t="str">
        <f>LOOKUP(G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83" s="76" t="str">
        <f>LOOKUP(H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83" s="76" t="str">
        <f>LOOKUP(I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83" s="76" t="str">
        <f>LOOKUP(J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83" s="76" t="str">
        <f>LOOKUP(K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83" s="76" t="str">
        <f>LOOKUP(L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83" s="76" t="str">
        <f>LOOKUP(M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83" s="76" t="str">
        <f>LOOKUP(N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83" s="76" t="str">
        <f>LOOKUP(O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83" s="76" t="str">
        <f>LOOKUP(P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83" s="76" t="str">
        <f>LOOKUP(Q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83" s="76" t="str">
        <f>LOOKUP(R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83" s="76" t="str">
        <f>LOOKUP(S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83" s="76" t="str">
        <f>LOOKUP(T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83" s="76" t="str">
        <f>LOOKUP(U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83" s="76" t="str">
        <f>LOOKUP(V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83" s="76" t="str">
        <f>LOOKUP(W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83" s="76" t="str">
        <f>LOOKUP(X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83" s="76" t="str">
        <f>LOOKUP(Y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83" s="76" t="str">
        <f>LOOKUP(Z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83" s="76" t="str">
        <f>LOOKUP(AA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83" s="76" t="str">
        <f>LOOKUP(AB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83" s="76" t="str">
        <f>LOOKUP(AC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83" s="76" t="str">
        <f>LOOKUP(AD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83" s="76" t="str">
        <f>LOOKUP(AE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83" s="76" t="str">
        <f>LOOKUP(AF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83" s="76" t="str">
        <f>LOOKUP(AG83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83" s="79">
        <f t="shared" si="478"/>
        <v>0</v>
      </c>
      <c r="CJ83" s="79">
        <f t="shared" si="479"/>
        <v>0</v>
      </c>
      <c r="CK83" s="80">
        <f t="shared" si="480"/>
        <v>0</v>
      </c>
      <c r="CL83" s="80">
        <f t="shared" si="481"/>
        <v>0</v>
      </c>
      <c r="CM83" s="80">
        <f t="shared" si="482"/>
        <v>0</v>
      </c>
      <c r="CN83" s="80">
        <f t="shared" si="483"/>
        <v>0</v>
      </c>
      <c r="CO83" s="80">
        <f t="shared" si="484"/>
        <v>0</v>
      </c>
      <c r="CP83" s="80">
        <f t="shared" si="485"/>
        <v>0</v>
      </c>
      <c r="CQ83" s="80">
        <f t="shared" si="486"/>
        <v>0</v>
      </c>
      <c r="CR83" s="80">
        <f t="shared" si="487"/>
        <v>0</v>
      </c>
      <c r="CS83" s="80">
        <f t="shared" si="488"/>
        <v>0</v>
      </c>
      <c r="CT83" s="80">
        <f t="shared" si="489"/>
        <v>0</v>
      </c>
      <c r="CU83" s="80">
        <f t="shared" si="490"/>
        <v>0</v>
      </c>
      <c r="CV83" s="80">
        <f t="shared" si="491"/>
        <v>0</v>
      </c>
      <c r="CW83" s="80">
        <f t="shared" si="492"/>
        <v>0</v>
      </c>
      <c r="CX83" s="80">
        <f t="shared" si="493"/>
        <v>0</v>
      </c>
      <c r="CY83" s="80">
        <f t="shared" si="494"/>
        <v>0</v>
      </c>
      <c r="CZ83" s="80">
        <f t="shared" si="495"/>
        <v>0</v>
      </c>
      <c r="DA83" s="80">
        <f t="shared" si="496"/>
        <v>0</v>
      </c>
      <c r="DB83" s="80">
        <f t="shared" si="497"/>
        <v>0</v>
      </c>
      <c r="DC83" s="80">
        <f t="shared" si="498"/>
        <v>0</v>
      </c>
      <c r="DD83" s="80">
        <f t="shared" si="499"/>
        <v>0</v>
      </c>
      <c r="DE83" s="80">
        <f t="shared" si="500"/>
        <v>0</v>
      </c>
      <c r="DF83" s="80">
        <f t="shared" si="501"/>
        <v>0</v>
      </c>
      <c r="DG83" s="80">
        <f t="shared" si="502"/>
        <v>0</v>
      </c>
      <c r="DH83" s="80">
        <f t="shared" si="503"/>
        <v>0</v>
      </c>
      <c r="DI83" s="80">
        <f t="shared" si="504"/>
        <v>0</v>
      </c>
      <c r="DJ83" s="80">
        <f t="shared" si="505"/>
        <v>0</v>
      </c>
      <c r="DK83" s="80">
        <f t="shared" si="506"/>
        <v>0</v>
      </c>
      <c r="DL83" s="80">
        <f t="shared" si="507"/>
        <v>0</v>
      </c>
      <c r="DM83" s="80">
        <f t="shared" si="508"/>
        <v>0</v>
      </c>
      <c r="DN83" s="80">
        <f t="shared" si="509"/>
        <v>0</v>
      </c>
      <c r="DO83" s="80">
        <f t="shared" si="510"/>
        <v>0</v>
      </c>
      <c r="DP83" s="84">
        <f t="shared" si="511"/>
        <v>0</v>
      </c>
      <c r="DQ83" s="80">
        <f t="shared" si="512"/>
        <v>0</v>
      </c>
      <c r="DR83" s="80">
        <f t="shared" si="513"/>
        <v>0</v>
      </c>
      <c r="DS83" s="80">
        <f t="shared" si="514"/>
        <v>0</v>
      </c>
      <c r="DT83" s="80">
        <f t="shared" si="515"/>
        <v>0</v>
      </c>
      <c r="DU83" s="80">
        <f t="shared" si="516"/>
        <v>0</v>
      </c>
      <c r="DV83" s="80">
        <f t="shared" si="517"/>
        <v>0</v>
      </c>
      <c r="DW83" s="80">
        <f t="shared" si="518"/>
        <v>0</v>
      </c>
      <c r="DX83" s="80">
        <f t="shared" si="519"/>
        <v>0</v>
      </c>
      <c r="DY83" s="80">
        <f t="shared" si="520"/>
        <v>0</v>
      </c>
      <c r="DZ83" s="80">
        <f t="shared" si="521"/>
        <v>0</v>
      </c>
      <c r="EA83" s="80">
        <f t="shared" si="522"/>
        <v>0</v>
      </c>
      <c r="EB83" s="80">
        <f t="shared" si="523"/>
        <v>0</v>
      </c>
      <c r="EC83" s="80">
        <f t="shared" si="524"/>
        <v>0</v>
      </c>
      <c r="ED83" s="80">
        <f t="shared" si="525"/>
        <v>0</v>
      </c>
      <c r="EE83" s="80">
        <f t="shared" si="526"/>
        <v>0</v>
      </c>
      <c r="EF83" s="80">
        <f t="shared" si="527"/>
        <v>0</v>
      </c>
      <c r="EG83" s="80">
        <f t="shared" si="528"/>
        <v>0</v>
      </c>
      <c r="EH83" s="80">
        <f t="shared" si="529"/>
        <v>0</v>
      </c>
      <c r="EI83" s="80">
        <f t="shared" si="530"/>
        <v>0</v>
      </c>
      <c r="EJ83" s="80">
        <f t="shared" si="531"/>
        <v>0</v>
      </c>
      <c r="EK83" s="80">
        <f t="shared" si="532"/>
        <v>0</v>
      </c>
      <c r="EL83" s="80">
        <f t="shared" si="533"/>
        <v>0</v>
      </c>
      <c r="EM83" s="80">
        <f t="shared" si="534"/>
        <v>0</v>
      </c>
      <c r="EN83" s="80">
        <f t="shared" si="535"/>
        <v>0</v>
      </c>
      <c r="EO83" s="80">
        <f t="shared" si="536"/>
        <v>0</v>
      </c>
      <c r="EP83" s="80">
        <f t="shared" si="537"/>
        <v>0</v>
      </c>
      <c r="EQ83" s="80">
        <f t="shared" si="538"/>
        <v>0</v>
      </c>
      <c r="ER83" s="80">
        <f t="shared" si="539"/>
        <v>0</v>
      </c>
      <c r="ES83" s="80">
        <f t="shared" si="540"/>
        <v>0</v>
      </c>
      <c r="ET83" s="80">
        <f t="shared" si="541"/>
        <v>0</v>
      </c>
      <c r="EU83" s="80">
        <f t="shared" si="542"/>
        <v>0</v>
      </c>
      <c r="EV83" s="84">
        <f t="shared" si="543"/>
        <v>0</v>
      </c>
      <c r="EW83" s="84">
        <f t="shared" si="544"/>
        <v>0</v>
      </c>
      <c r="EX83" s="80">
        <f t="shared" si="545"/>
        <v>0</v>
      </c>
      <c r="EY83" s="80">
        <f t="shared" si="546"/>
        <v>0</v>
      </c>
      <c r="EZ83" s="80">
        <f t="shared" si="547"/>
        <v>0</v>
      </c>
      <c r="FA83" s="80">
        <f t="shared" si="548"/>
        <v>0</v>
      </c>
      <c r="FB83" s="80">
        <f t="shared" si="549"/>
        <v>0</v>
      </c>
      <c r="FC83" s="80">
        <f t="shared" si="550"/>
        <v>0</v>
      </c>
      <c r="FD83" s="80">
        <f t="shared" si="551"/>
        <v>0</v>
      </c>
      <c r="FE83" s="80">
        <f t="shared" si="552"/>
        <v>0</v>
      </c>
      <c r="FF83" s="80">
        <f t="shared" si="553"/>
        <v>0</v>
      </c>
      <c r="FG83" s="80">
        <f t="shared" si="554"/>
        <v>0</v>
      </c>
      <c r="FH83" s="80">
        <f t="shared" si="555"/>
        <v>0</v>
      </c>
      <c r="FI83" s="80">
        <f t="shared" si="556"/>
        <v>0</v>
      </c>
      <c r="FJ83" s="80">
        <f t="shared" si="557"/>
        <v>0</v>
      </c>
      <c r="FK83" s="80">
        <f t="shared" si="558"/>
        <v>0</v>
      </c>
      <c r="FL83" s="80">
        <f t="shared" si="559"/>
        <v>0</v>
      </c>
      <c r="FM83" s="80">
        <f t="shared" si="560"/>
        <v>0</v>
      </c>
      <c r="FN83" s="80">
        <f t="shared" si="561"/>
        <v>0</v>
      </c>
      <c r="FO83" s="80">
        <f t="shared" si="562"/>
        <v>0</v>
      </c>
      <c r="FP83" s="80">
        <f t="shared" si="563"/>
        <v>0</v>
      </c>
      <c r="FQ83" s="80">
        <f t="shared" si="564"/>
        <v>0</v>
      </c>
      <c r="FR83" s="80">
        <f t="shared" si="565"/>
        <v>0</v>
      </c>
      <c r="FS83" s="80">
        <f t="shared" si="566"/>
        <v>0</v>
      </c>
      <c r="FT83" s="80">
        <f t="shared" si="567"/>
        <v>0</v>
      </c>
      <c r="FU83" s="80">
        <f t="shared" si="568"/>
        <v>0</v>
      </c>
      <c r="FV83" s="80">
        <f t="shared" si="569"/>
        <v>0</v>
      </c>
      <c r="FW83" s="80">
        <f t="shared" si="570"/>
        <v>0</v>
      </c>
      <c r="FX83" s="80">
        <f t="shared" si="571"/>
        <v>0</v>
      </c>
      <c r="FY83" s="80">
        <f t="shared" si="572"/>
        <v>0</v>
      </c>
      <c r="FZ83" s="80">
        <f t="shared" si="573"/>
        <v>0</v>
      </c>
      <c r="GA83" s="80">
        <f t="shared" si="574"/>
        <v>0</v>
      </c>
      <c r="GB83" s="80">
        <f t="shared" si="575"/>
        <v>0</v>
      </c>
      <c r="GC83" s="84">
        <f t="shared" si="576"/>
        <v>0</v>
      </c>
      <c r="GD83" s="84">
        <f t="shared" si="577"/>
        <v>0</v>
      </c>
      <c r="GE83" s="80">
        <f t="shared" si="578"/>
        <v>0</v>
      </c>
      <c r="GF83" s="80">
        <f t="shared" si="579"/>
        <v>0</v>
      </c>
      <c r="GG83" s="80">
        <f t="shared" si="580"/>
        <v>0</v>
      </c>
      <c r="GH83" s="80">
        <f t="shared" si="581"/>
        <v>0</v>
      </c>
      <c r="GI83" s="80">
        <f t="shared" si="582"/>
        <v>0</v>
      </c>
      <c r="GJ83" s="80">
        <f t="shared" si="583"/>
        <v>0</v>
      </c>
      <c r="GK83" s="80">
        <f t="shared" si="584"/>
        <v>0</v>
      </c>
      <c r="GL83" s="80">
        <f t="shared" si="585"/>
        <v>0</v>
      </c>
      <c r="GM83" s="80">
        <f t="shared" si="586"/>
        <v>0</v>
      </c>
      <c r="GN83" s="80">
        <f t="shared" si="587"/>
        <v>0</v>
      </c>
      <c r="GO83" s="80">
        <f t="shared" si="588"/>
        <v>0</v>
      </c>
      <c r="GP83" s="80">
        <f t="shared" si="589"/>
        <v>0</v>
      </c>
      <c r="GQ83" s="80">
        <f t="shared" si="590"/>
        <v>0</v>
      </c>
      <c r="GR83" s="80">
        <f t="shared" si="591"/>
        <v>0</v>
      </c>
      <c r="GS83" s="80">
        <f t="shared" si="592"/>
        <v>0</v>
      </c>
      <c r="GT83" s="80">
        <f t="shared" si="593"/>
        <v>0</v>
      </c>
      <c r="GU83" s="80">
        <f t="shared" si="594"/>
        <v>0</v>
      </c>
      <c r="GV83" s="80">
        <f t="shared" si="595"/>
        <v>0</v>
      </c>
      <c r="GW83" s="80">
        <f t="shared" si="596"/>
        <v>0</v>
      </c>
      <c r="GX83" s="80">
        <f t="shared" si="597"/>
        <v>0</v>
      </c>
      <c r="GY83" s="80">
        <f t="shared" si="598"/>
        <v>0</v>
      </c>
      <c r="GZ83" s="80">
        <f t="shared" si="599"/>
        <v>0</v>
      </c>
      <c r="HA83" s="80">
        <f t="shared" si="600"/>
        <v>0</v>
      </c>
      <c r="HB83" s="80">
        <f t="shared" si="601"/>
        <v>0</v>
      </c>
      <c r="HC83" s="80">
        <f t="shared" si="602"/>
        <v>0</v>
      </c>
      <c r="HD83" s="80">
        <f t="shared" si="603"/>
        <v>0</v>
      </c>
      <c r="HE83" s="80">
        <f t="shared" si="604"/>
        <v>0</v>
      </c>
      <c r="HF83" s="80">
        <f t="shared" si="605"/>
        <v>0</v>
      </c>
      <c r="HG83" s="80">
        <f t="shared" si="606"/>
        <v>0</v>
      </c>
      <c r="HH83" s="80">
        <f t="shared" si="607"/>
        <v>0</v>
      </c>
      <c r="HI83" s="80">
        <f t="shared" si="608"/>
        <v>0</v>
      </c>
      <c r="HJ83" s="84">
        <f t="shared" si="609"/>
        <v>0</v>
      </c>
      <c r="HK83" s="95">
        <f t="shared" si="610"/>
        <v>0</v>
      </c>
      <c r="HL83" s="96"/>
      <c r="HM83" s="97"/>
    </row>
    <row r="84" ht="22.5" customHeight="1" spans="1:221">
      <c r="A84" s="27">
        <v>77</v>
      </c>
      <c r="B84" s="28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56"/>
      <c r="AH84" s="57">
        <f t="shared" si="461"/>
        <v>0</v>
      </c>
      <c r="AI84" s="57">
        <f t="shared" si="462"/>
        <v>0</v>
      </c>
      <c r="AJ84" s="58">
        <f t="shared" si="463"/>
        <v>0</v>
      </c>
      <c r="AK84" s="59">
        <f t="shared" si="464"/>
        <v>0</v>
      </c>
      <c r="AL84" s="60">
        <f t="shared" si="465"/>
        <v>0</v>
      </c>
      <c r="AM84" s="60">
        <f t="shared" si="466"/>
        <v>0</v>
      </c>
      <c r="AN84" s="60">
        <f t="shared" si="467"/>
        <v>0</v>
      </c>
      <c r="AO84" s="60">
        <f t="shared" si="468"/>
        <v>0</v>
      </c>
      <c r="AP84" s="60">
        <f t="shared" si="469"/>
        <v>0</v>
      </c>
      <c r="AQ84" s="60">
        <f t="shared" si="470"/>
        <v>0</v>
      </c>
      <c r="AR84" s="60">
        <f t="shared" si="471"/>
        <v>0</v>
      </c>
      <c r="AS84" s="60">
        <f t="shared" si="472"/>
        <v>0</v>
      </c>
      <c r="AT84" s="60">
        <f t="shared" si="473"/>
        <v>0</v>
      </c>
      <c r="AU84" s="60">
        <f t="shared" si="474"/>
        <v>0</v>
      </c>
      <c r="AV84" s="60">
        <f t="shared" si="475"/>
        <v>0</v>
      </c>
      <c r="AW84" s="60">
        <f t="shared" si="476"/>
        <v>0</v>
      </c>
      <c r="AX84" s="60">
        <f t="shared" si="477"/>
        <v>0</v>
      </c>
      <c r="AY84" s="60"/>
      <c r="AZ84" s="74">
        <f t="shared" si="457"/>
        <v>0</v>
      </c>
      <c r="BA84" s="74">
        <f t="shared" si="458"/>
        <v>0</v>
      </c>
      <c r="BB84" s="74">
        <f t="shared" si="459"/>
        <v>0</v>
      </c>
      <c r="BC84" s="75">
        <f t="shared" si="460"/>
        <v>0</v>
      </c>
      <c r="BD84" s="76" t="str">
        <f>LOOKUP(C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84" s="76" t="str">
        <f>LOOKUP(D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84" s="76" t="str">
        <f>LOOKUP(E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84" s="76" t="str">
        <f>LOOKUP(F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84" s="76" t="str">
        <f>LOOKUP(G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84" s="76" t="str">
        <f>LOOKUP(H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84" s="76" t="str">
        <f>LOOKUP(I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84" s="76" t="str">
        <f>LOOKUP(J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84" s="76" t="str">
        <f>LOOKUP(K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84" s="76" t="str">
        <f>LOOKUP(L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84" s="76" t="str">
        <f>LOOKUP(M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84" s="76" t="str">
        <f>LOOKUP(N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84" s="76" t="str">
        <f>LOOKUP(O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84" s="76" t="str">
        <f>LOOKUP(P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84" s="76" t="str">
        <f>LOOKUP(Q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84" s="76" t="str">
        <f>LOOKUP(R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84" s="76" t="str">
        <f>LOOKUP(S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84" s="76" t="str">
        <f>LOOKUP(T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84" s="76" t="str">
        <f>LOOKUP(U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84" s="76" t="str">
        <f>LOOKUP(V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84" s="76" t="str">
        <f>LOOKUP(W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84" s="76" t="str">
        <f>LOOKUP(X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84" s="76" t="str">
        <f>LOOKUP(Y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84" s="76" t="str">
        <f>LOOKUP(Z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84" s="76" t="str">
        <f>LOOKUP(AA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84" s="76" t="str">
        <f>LOOKUP(AB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84" s="76" t="str">
        <f>LOOKUP(AC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84" s="76" t="str">
        <f>LOOKUP(AD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84" s="76" t="str">
        <f>LOOKUP(AE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84" s="76" t="str">
        <f>LOOKUP(AF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84" s="76" t="str">
        <f>LOOKUP(AG84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84" s="79">
        <f t="shared" si="478"/>
        <v>0</v>
      </c>
      <c r="CJ84" s="79">
        <f t="shared" si="479"/>
        <v>0</v>
      </c>
      <c r="CK84" s="80">
        <f t="shared" si="480"/>
        <v>0</v>
      </c>
      <c r="CL84" s="80">
        <f t="shared" si="481"/>
        <v>0</v>
      </c>
      <c r="CM84" s="80">
        <f t="shared" si="482"/>
        <v>0</v>
      </c>
      <c r="CN84" s="80">
        <f t="shared" si="483"/>
        <v>0</v>
      </c>
      <c r="CO84" s="80">
        <f t="shared" si="484"/>
        <v>0</v>
      </c>
      <c r="CP84" s="80">
        <f t="shared" si="485"/>
        <v>0</v>
      </c>
      <c r="CQ84" s="80">
        <f t="shared" si="486"/>
        <v>0</v>
      </c>
      <c r="CR84" s="80">
        <f t="shared" si="487"/>
        <v>0</v>
      </c>
      <c r="CS84" s="80">
        <f t="shared" si="488"/>
        <v>0</v>
      </c>
      <c r="CT84" s="80">
        <f t="shared" si="489"/>
        <v>0</v>
      </c>
      <c r="CU84" s="80">
        <f t="shared" si="490"/>
        <v>0</v>
      </c>
      <c r="CV84" s="80">
        <f t="shared" si="491"/>
        <v>0</v>
      </c>
      <c r="CW84" s="80">
        <f t="shared" si="492"/>
        <v>0</v>
      </c>
      <c r="CX84" s="80">
        <f t="shared" si="493"/>
        <v>0</v>
      </c>
      <c r="CY84" s="80">
        <f t="shared" si="494"/>
        <v>0</v>
      </c>
      <c r="CZ84" s="80">
        <f t="shared" si="495"/>
        <v>0</v>
      </c>
      <c r="DA84" s="80">
        <f t="shared" si="496"/>
        <v>0</v>
      </c>
      <c r="DB84" s="80">
        <f t="shared" si="497"/>
        <v>0</v>
      </c>
      <c r="DC84" s="80">
        <f t="shared" si="498"/>
        <v>0</v>
      </c>
      <c r="DD84" s="80">
        <f t="shared" si="499"/>
        <v>0</v>
      </c>
      <c r="DE84" s="80">
        <f t="shared" si="500"/>
        <v>0</v>
      </c>
      <c r="DF84" s="80">
        <f t="shared" si="501"/>
        <v>0</v>
      </c>
      <c r="DG84" s="80">
        <f t="shared" si="502"/>
        <v>0</v>
      </c>
      <c r="DH84" s="80">
        <f t="shared" si="503"/>
        <v>0</v>
      </c>
      <c r="DI84" s="80">
        <f t="shared" si="504"/>
        <v>0</v>
      </c>
      <c r="DJ84" s="80">
        <f t="shared" si="505"/>
        <v>0</v>
      </c>
      <c r="DK84" s="80">
        <f t="shared" si="506"/>
        <v>0</v>
      </c>
      <c r="DL84" s="80">
        <f t="shared" si="507"/>
        <v>0</v>
      </c>
      <c r="DM84" s="80">
        <f t="shared" si="508"/>
        <v>0</v>
      </c>
      <c r="DN84" s="80">
        <f t="shared" si="509"/>
        <v>0</v>
      </c>
      <c r="DO84" s="80">
        <f t="shared" si="510"/>
        <v>0</v>
      </c>
      <c r="DP84" s="84">
        <f t="shared" si="511"/>
        <v>0</v>
      </c>
      <c r="DQ84" s="80">
        <f t="shared" si="512"/>
        <v>0</v>
      </c>
      <c r="DR84" s="80">
        <f t="shared" si="513"/>
        <v>0</v>
      </c>
      <c r="DS84" s="80">
        <f t="shared" si="514"/>
        <v>0</v>
      </c>
      <c r="DT84" s="80">
        <f t="shared" si="515"/>
        <v>0</v>
      </c>
      <c r="DU84" s="80">
        <f t="shared" si="516"/>
        <v>0</v>
      </c>
      <c r="DV84" s="80">
        <f t="shared" si="517"/>
        <v>0</v>
      </c>
      <c r="DW84" s="80">
        <f t="shared" si="518"/>
        <v>0</v>
      </c>
      <c r="DX84" s="80">
        <f t="shared" si="519"/>
        <v>0</v>
      </c>
      <c r="DY84" s="80">
        <f t="shared" si="520"/>
        <v>0</v>
      </c>
      <c r="DZ84" s="80">
        <f t="shared" si="521"/>
        <v>0</v>
      </c>
      <c r="EA84" s="80">
        <f t="shared" si="522"/>
        <v>0</v>
      </c>
      <c r="EB84" s="80">
        <f t="shared" si="523"/>
        <v>0</v>
      </c>
      <c r="EC84" s="80">
        <f t="shared" si="524"/>
        <v>0</v>
      </c>
      <c r="ED84" s="80">
        <f t="shared" si="525"/>
        <v>0</v>
      </c>
      <c r="EE84" s="80">
        <f t="shared" si="526"/>
        <v>0</v>
      </c>
      <c r="EF84" s="80">
        <f t="shared" si="527"/>
        <v>0</v>
      </c>
      <c r="EG84" s="80">
        <f t="shared" si="528"/>
        <v>0</v>
      </c>
      <c r="EH84" s="80">
        <f t="shared" si="529"/>
        <v>0</v>
      </c>
      <c r="EI84" s="80">
        <f t="shared" si="530"/>
        <v>0</v>
      </c>
      <c r="EJ84" s="80">
        <f t="shared" si="531"/>
        <v>0</v>
      </c>
      <c r="EK84" s="80">
        <f t="shared" si="532"/>
        <v>0</v>
      </c>
      <c r="EL84" s="80">
        <f t="shared" si="533"/>
        <v>0</v>
      </c>
      <c r="EM84" s="80">
        <f t="shared" si="534"/>
        <v>0</v>
      </c>
      <c r="EN84" s="80">
        <f t="shared" si="535"/>
        <v>0</v>
      </c>
      <c r="EO84" s="80">
        <f t="shared" si="536"/>
        <v>0</v>
      </c>
      <c r="EP84" s="80">
        <f t="shared" si="537"/>
        <v>0</v>
      </c>
      <c r="EQ84" s="80">
        <f t="shared" si="538"/>
        <v>0</v>
      </c>
      <c r="ER84" s="80">
        <f t="shared" si="539"/>
        <v>0</v>
      </c>
      <c r="ES84" s="80">
        <f t="shared" si="540"/>
        <v>0</v>
      </c>
      <c r="ET84" s="80">
        <f t="shared" si="541"/>
        <v>0</v>
      </c>
      <c r="EU84" s="80">
        <f t="shared" si="542"/>
        <v>0</v>
      </c>
      <c r="EV84" s="84">
        <f t="shared" si="543"/>
        <v>0</v>
      </c>
      <c r="EW84" s="84">
        <f t="shared" si="544"/>
        <v>0</v>
      </c>
      <c r="EX84" s="80">
        <f t="shared" si="545"/>
        <v>0</v>
      </c>
      <c r="EY84" s="80">
        <f t="shared" si="546"/>
        <v>0</v>
      </c>
      <c r="EZ84" s="80">
        <f t="shared" si="547"/>
        <v>0</v>
      </c>
      <c r="FA84" s="80">
        <f t="shared" si="548"/>
        <v>0</v>
      </c>
      <c r="FB84" s="80">
        <f t="shared" si="549"/>
        <v>0</v>
      </c>
      <c r="FC84" s="80">
        <f t="shared" si="550"/>
        <v>0</v>
      </c>
      <c r="FD84" s="80">
        <f t="shared" si="551"/>
        <v>0</v>
      </c>
      <c r="FE84" s="80">
        <f t="shared" si="552"/>
        <v>0</v>
      </c>
      <c r="FF84" s="80">
        <f t="shared" si="553"/>
        <v>0</v>
      </c>
      <c r="FG84" s="80">
        <f t="shared" si="554"/>
        <v>0</v>
      </c>
      <c r="FH84" s="80">
        <f t="shared" si="555"/>
        <v>0</v>
      </c>
      <c r="FI84" s="80">
        <f t="shared" si="556"/>
        <v>0</v>
      </c>
      <c r="FJ84" s="80">
        <f t="shared" si="557"/>
        <v>0</v>
      </c>
      <c r="FK84" s="80">
        <f t="shared" si="558"/>
        <v>0</v>
      </c>
      <c r="FL84" s="80">
        <f t="shared" si="559"/>
        <v>0</v>
      </c>
      <c r="FM84" s="80">
        <f t="shared" si="560"/>
        <v>0</v>
      </c>
      <c r="FN84" s="80">
        <f t="shared" si="561"/>
        <v>0</v>
      </c>
      <c r="FO84" s="80">
        <f t="shared" si="562"/>
        <v>0</v>
      </c>
      <c r="FP84" s="80">
        <f t="shared" si="563"/>
        <v>0</v>
      </c>
      <c r="FQ84" s="80">
        <f t="shared" si="564"/>
        <v>0</v>
      </c>
      <c r="FR84" s="80">
        <f t="shared" si="565"/>
        <v>0</v>
      </c>
      <c r="FS84" s="80">
        <f t="shared" si="566"/>
        <v>0</v>
      </c>
      <c r="FT84" s="80">
        <f t="shared" si="567"/>
        <v>0</v>
      </c>
      <c r="FU84" s="80">
        <f t="shared" si="568"/>
        <v>0</v>
      </c>
      <c r="FV84" s="80">
        <f t="shared" si="569"/>
        <v>0</v>
      </c>
      <c r="FW84" s="80">
        <f t="shared" si="570"/>
        <v>0</v>
      </c>
      <c r="FX84" s="80">
        <f t="shared" si="571"/>
        <v>0</v>
      </c>
      <c r="FY84" s="80">
        <f t="shared" si="572"/>
        <v>0</v>
      </c>
      <c r="FZ84" s="80">
        <f t="shared" si="573"/>
        <v>0</v>
      </c>
      <c r="GA84" s="80">
        <f t="shared" si="574"/>
        <v>0</v>
      </c>
      <c r="GB84" s="80">
        <f t="shared" si="575"/>
        <v>0</v>
      </c>
      <c r="GC84" s="84">
        <f t="shared" si="576"/>
        <v>0</v>
      </c>
      <c r="GD84" s="84">
        <f t="shared" si="577"/>
        <v>0</v>
      </c>
      <c r="GE84" s="80">
        <f t="shared" si="578"/>
        <v>0</v>
      </c>
      <c r="GF84" s="80">
        <f t="shared" si="579"/>
        <v>0</v>
      </c>
      <c r="GG84" s="80">
        <f t="shared" si="580"/>
        <v>0</v>
      </c>
      <c r="GH84" s="80">
        <f t="shared" si="581"/>
        <v>0</v>
      </c>
      <c r="GI84" s="80">
        <f t="shared" si="582"/>
        <v>0</v>
      </c>
      <c r="GJ84" s="80">
        <f t="shared" si="583"/>
        <v>0</v>
      </c>
      <c r="GK84" s="80">
        <f t="shared" si="584"/>
        <v>0</v>
      </c>
      <c r="GL84" s="80">
        <f t="shared" si="585"/>
        <v>0</v>
      </c>
      <c r="GM84" s="80">
        <f t="shared" si="586"/>
        <v>0</v>
      </c>
      <c r="GN84" s="80">
        <f t="shared" si="587"/>
        <v>0</v>
      </c>
      <c r="GO84" s="80">
        <f t="shared" si="588"/>
        <v>0</v>
      </c>
      <c r="GP84" s="80">
        <f t="shared" si="589"/>
        <v>0</v>
      </c>
      <c r="GQ84" s="80">
        <f t="shared" si="590"/>
        <v>0</v>
      </c>
      <c r="GR84" s="80">
        <f t="shared" si="591"/>
        <v>0</v>
      </c>
      <c r="GS84" s="80">
        <f t="shared" si="592"/>
        <v>0</v>
      </c>
      <c r="GT84" s="80">
        <f t="shared" si="593"/>
        <v>0</v>
      </c>
      <c r="GU84" s="80">
        <f t="shared" si="594"/>
        <v>0</v>
      </c>
      <c r="GV84" s="80">
        <f t="shared" si="595"/>
        <v>0</v>
      </c>
      <c r="GW84" s="80">
        <f t="shared" si="596"/>
        <v>0</v>
      </c>
      <c r="GX84" s="80">
        <f t="shared" si="597"/>
        <v>0</v>
      </c>
      <c r="GY84" s="80">
        <f t="shared" si="598"/>
        <v>0</v>
      </c>
      <c r="GZ84" s="80">
        <f t="shared" si="599"/>
        <v>0</v>
      </c>
      <c r="HA84" s="80">
        <f t="shared" si="600"/>
        <v>0</v>
      </c>
      <c r="HB84" s="80">
        <f t="shared" si="601"/>
        <v>0</v>
      </c>
      <c r="HC84" s="80">
        <f t="shared" si="602"/>
        <v>0</v>
      </c>
      <c r="HD84" s="80">
        <f t="shared" si="603"/>
        <v>0</v>
      </c>
      <c r="HE84" s="80">
        <f t="shared" si="604"/>
        <v>0</v>
      </c>
      <c r="HF84" s="80">
        <f t="shared" si="605"/>
        <v>0</v>
      </c>
      <c r="HG84" s="80">
        <f t="shared" si="606"/>
        <v>0</v>
      </c>
      <c r="HH84" s="80">
        <f t="shared" si="607"/>
        <v>0</v>
      </c>
      <c r="HI84" s="80">
        <f t="shared" si="608"/>
        <v>0</v>
      </c>
      <c r="HJ84" s="84">
        <f t="shared" si="609"/>
        <v>0</v>
      </c>
      <c r="HK84" s="95">
        <f t="shared" si="610"/>
        <v>0</v>
      </c>
      <c r="HL84" s="96"/>
      <c r="HM84" s="97"/>
    </row>
    <row r="85" ht="22.5" customHeight="1" spans="1:221">
      <c r="A85" s="27">
        <v>78</v>
      </c>
      <c r="B85" s="28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56"/>
      <c r="AH85" s="57">
        <f t="shared" si="461"/>
        <v>0</v>
      </c>
      <c r="AI85" s="57">
        <f t="shared" si="462"/>
        <v>0</v>
      </c>
      <c r="AJ85" s="58">
        <f t="shared" si="463"/>
        <v>0</v>
      </c>
      <c r="AK85" s="59">
        <f t="shared" si="464"/>
        <v>0</v>
      </c>
      <c r="AL85" s="60">
        <f t="shared" si="465"/>
        <v>0</v>
      </c>
      <c r="AM85" s="60">
        <f t="shared" si="466"/>
        <v>0</v>
      </c>
      <c r="AN85" s="60">
        <f t="shared" si="467"/>
        <v>0</v>
      </c>
      <c r="AO85" s="60">
        <f t="shared" si="468"/>
        <v>0</v>
      </c>
      <c r="AP85" s="60">
        <f t="shared" si="469"/>
        <v>0</v>
      </c>
      <c r="AQ85" s="60">
        <f t="shared" si="470"/>
        <v>0</v>
      </c>
      <c r="AR85" s="60">
        <f t="shared" si="471"/>
        <v>0</v>
      </c>
      <c r="AS85" s="60">
        <f t="shared" si="472"/>
        <v>0</v>
      </c>
      <c r="AT85" s="60">
        <f t="shared" si="473"/>
        <v>0</v>
      </c>
      <c r="AU85" s="60">
        <f t="shared" si="474"/>
        <v>0</v>
      </c>
      <c r="AV85" s="60">
        <f t="shared" si="475"/>
        <v>0</v>
      </c>
      <c r="AW85" s="60">
        <f t="shared" si="476"/>
        <v>0</v>
      </c>
      <c r="AX85" s="60">
        <f t="shared" si="477"/>
        <v>0</v>
      </c>
      <c r="AY85" s="60"/>
      <c r="AZ85" s="74">
        <f t="shared" si="457"/>
        <v>0</v>
      </c>
      <c r="BA85" s="74">
        <f t="shared" si="458"/>
        <v>0</v>
      </c>
      <c r="BB85" s="74">
        <f t="shared" si="459"/>
        <v>0</v>
      </c>
      <c r="BC85" s="75">
        <f t="shared" si="460"/>
        <v>0</v>
      </c>
      <c r="BD85" s="76" t="str">
        <f>LOOKUP(C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85" s="76" t="str">
        <f>LOOKUP(D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85" s="76" t="str">
        <f>LOOKUP(E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85" s="76" t="str">
        <f>LOOKUP(F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85" s="76" t="str">
        <f>LOOKUP(G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85" s="76" t="str">
        <f>LOOKUP(H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85" s="76" t="str">
        <f>LOOKUP(I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85" s="76" t="str">
        <f>LOOKUP(J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85" s="76" t="str">
        <f>LOOKUP(K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85" s="76" t="str">
        <f>LOOKUP(L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85" s="76" t="str">
        <f>LOOKUP(M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85" s="76" t="str">
        <f>LOOKUP(N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85" s="76" t="str">
        <f>LOOKUP(O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85" s="76" t="str">
        <f>LOOKUP(P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85" s="76" t="str">
        <f>LOOKUP(Q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85" s="76" t="str">
        <f>LOOKUP(R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85" s="76" t="str">
        <f>LOOKUP(S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85" s="76" t="str">
        <f>LOOKUP(T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85" s="76" t="str">
        <f>LOOKUP(U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85" s="76" t="str">
        <f>LOOKUP(V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85" s="76" t="str">
        <f>LOOKUP(W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85" s="76" t="str">
        <f>LOOKUP(X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85" s="76" t="str">
        <f>LOOKUP(Y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85" s="76" t="str">
        <f>LOOKUP(Z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85" s="76" t="str">
        <f>LOOKUP(AA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85" s="76" t="str">
        <f>LOOKUP(AB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85" s="76" t="str">
        <f>LOOKUP(AC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85" s="76" t="str">
        <f>LOOKUP(AD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85" s="76" t="str">
        <f>LOOKUP(AE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85" s="76" t="str">
        <f>LOOKUP(AF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85" s="76" t="str">
        <f>LOOKUP(AG85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85" s="79">
        <f t="shared" si="478"/>
        <v>0</v>
      </c>
      <c r="CJ85" s="79">
        <f t="shared" si="479"/>
        <v>0</v>
      </c>
      <c r="CK85" s="80">
        <f t="shared" si="480"/>
        <v>0</v>
      </c>
      <c r="CL85" s="80">
        <f t="shared" si="481"/>
        <v>0</v>
      </c>
      <c r="CM85" s="80">
        <f t="shared" si="482"/>
        <v>0</v>
      </c>
      <c r="CN85" s="80">
        <f t="shared" si="483"/>
        <v>0</v>
      </c>
      <c r="CO85" s="80">
        <f t="shared" si="484"/>
        <v>0</v>
      </c>
      <c r="CP85" s="80">
        <f t="shared" si="485"/>
        <v>0</v>
      </c>
      <c r="CQ85" s="80">
        <f t="shared" si="486"/>
        <v>0</v>
      </c>
      <c r="CR85" s="80">
        <f t="shared" si="487"/>
        <v>0</v>
      </c>
      <c r="CS85" s="80">
        <f t="shared" si="488"/>
        <v>0</v>
      </c>
      <c r="CT85" s="80">
        <f t="shared" si="489"/>
        <v>0</v>
      </c>
      <c r="CU85" s="80">
        <f t="shared" si="490"/>
        <v>0</v>
      </c>
      <c r="CV85" s="80">
        <f t="shared" si="491"/>
        <v>0</v>
      </c>
      <c r="CW85" s="80">
        <f t="shared" si="492"/>
        <v>0</v>
      </c>
      <c r="CX85" s="80">
        <f t="shared" si="493"/>
        <v>0</v>
      </c>
      <c r="CY85" s="80">
        <f t="shared" si="494"/>
        <v>0</v>
      </c>
      <c r="CZ85" s="80">
        <f t="shared" si="495"/>
        <v>0</v>
      </c>
      <c r="DA85" s="80">
        <f t="shared" si="496"/>
        <v>0</v>
      </c>
      <c r="DB85" s="80">
        <f t="shared" si="497"/>
        <v>0</v>
      </c>
      <c r="DC85" s="80">
        <f t="shared" si="498"/>
        <v>0</v>
      </c>
      <c r="DD85" s="80">
        <f t="shared" si="499"/>
        <v>0</v>
      </c>
      <c r="DE85" s="80">
        <f t="shared" si="500"/>
        <v>0</v>
      </c>
      <c r="DF85" s="80">
        <f t="shared" si="501"/>
        <v>0</v>
      </c>
      <c r="DG85" s="80">
        <f t="shared" si="502"/>
        <v>0</v>
      </c>
      <c r="DH85" s="80">
        <f t="shared" si="503"/>
        <v>0</v>
      </c>
      <c r="DI85" s="80">
        <f t="shared" si="504"/>
        <v>0</v>
      </c>
      <c r="DJ85" s="80">
        <f t="shared" si="505"/>
        <v>0</v>
      </c>
      <c r="DK85" s="80">
        <f t="shared" si="506"/>
        <v>0</v>
      </c>
      <c r="DL85" s="80">
        <f t="shared" si="507"/>
        <v>0</v>
      </c>
      <c r="DM85" s="80">
        <f t="shared" si="508"/>
        <v>0</v>
      </c>
      <c r="DN85" s="80">
        <f t="shared" si="509"/>
        <v>0</v>
      </c>
      <c r="DO85" s="80">
        <f t="shared" si="510"/>
        <v>0</v>
      </c>
      <c r="DP85" s="84">
        <f t="shared" si="511"/>
        <v>0</v>
      </c>
      <c r="DQ85" s="80">
        <f t="shared" si="512"/>
        <v>0</v>
      </c>
      <c r="DR85" s="80">
        <f t="shared" si="513"/>
        <v>0</v>
      </c>
      <c r="DS85" s="80">
        <f t="shared" si="514"/>
        <v>0</v>
      </c>
      <c r="DT85" s="80">
        <f t="shared" si="515"/>
        <v>0</v>
      </c>
      <c r="DU85" s="80">
        <f t="shared" si="516"/>
        <v>0</v>
      </c>
      <c r="DV85" s="80">
        <f t="shared" si="517"/>
        <v>0</v>
      </c>
      <c r="DW85" s="80">
        <f t="shared" si="518"/>
        <v>0</v>
      </c>
      <c r="DX85" s="80">
        <f t="shared" si="519"/>
        <v>0</v>
      </c>
      <c r="DY85" s="80">
        <f t="shared" si="520"/>
        <v>0</v>
      </c>
      <c r="DZ85" s="80">
        <f t="shared" si="521"/>
        <v>0</v>
      </c>
      <c r="EA85" s="80">
        <f t="shared" si="522"/>
        <v>0</v>
      </c>
      <c r="EB85" s="80">
        <f t="shared" si="523"/>
        <v>0</v>
      </c>
      <c r="EC85" s="80">
        <f t="shared" si="524"/>
        <v>0</v>
      </c>
      <c r="ED85" s="80">
        <f t="shared" si="525"/>
        <v>0</v>
      </c>
      <c r="EE85" s="80">
        <f t="shared" si="526"/>
        <v>0</v>
      </c>
      <c r="EF85" s="80">
        <f t="shared" si="527"/>
        <v>0</v>
      </c>
      <c r="EG85" s="80">
        <f t="shared" si="528"/>
        <v>0</v>
      </c>
      <c r="EH85" s="80">
        <f t="shared" si="529"/>
        <v>0</v>
      </c>
      <c r="EI85" s="80">
        <f t="shared" si="530"/>
        <v>0</v>
      </c>
      <c r="EJ85" s="80">
        <f t="shared" si="531"/>
        <v>0</v>
      </c>
      <c r="EK85" s="80">
        <f t="shared" si="532"/>
        <v>0</v>
      </c>
      <c r="EL85" s="80">
        <f t="shared" si="533"/>
        <v>0</v>
      </c>
      <c r="EM85" s="80">
        <f t="shared" si="534"/>
        <v>0</v>
      </c>
      <c r="EN85" s="80">
        <f t="shared" si="535"/>
        <v>0</v>
      </c>
      <c r="EO85" s="80">
        <f t="shared" si="536"/>
        <v>0</v>
      </c>
      <c r="EP85" s="80">
        <f t="shared" si="537"/>
        <v>0</v>
      </c>
      <c r="EQ85" s="80">
        <f t="shared" si="538"/>
        <v>0</v>
      </c>
      <c r="ER85" s="80">
        <f t="shared" si="539"/>
        <v>0</v>
      </c>
      <c r="ES85" s="80">
        <f t="shared" si="540"/>
        <v>0</v>
      </c>
      <c r="ET85" s="80">
        <f t="shared" si="541"/>
        <v>0</v>
      </c>
      <c r="EU85" s="80">
        <f t="shared" si="542"/>
        <v>0</v>
      </c>
      <c r="EV85" s="84">
        <f t="shared" si="543"/>
        <v>0</v>
      </c>
      <c r="EW85" s="84">
        <f t="shared" si="544"/>
        <v>0</v>
      </c>
      <c r="EX85" s="80">
        <f t="shared" si="545"/>
        <v>0</v>
      </c>
      <c r="EY85" s="80">
        <f t="shared" si="546"/>
        <v>0</v>
      </c>
      <c r="EZ85" s="80">
        <f t="shared" si="547"/>
        <v>0</v>
      </c>
      <c r="FA85" s="80">
        <f t="shared" si="548"/>
        <v>0</v>
      </c>
      <c r="FB85" s="80">
        <f t="shared" si="549"/>
        <v>0</v>
      </c>
      <c r="FC85" s="80">
        <f t="shared" si="550"/>
        <v>0</v>
      </c>
      <c r="FD85" s="80">
        <f t="shared" si="551"/>
        <v>0</v>
      </c>
      <c r="FE85" s="80">
        <f t="shared" si="552"/>
        <v>0</v>
      </c>
      <c r="FF85" s="80">
        <f t="shared" si="553"/>
        <v>0</v>
      </c>
      <c r="FG85" s="80">
        <f t="shared" si="554"/>
        <v>0</v>
      </c>
      <c r="FH85" s="80">
        <f t="shared" si="555"/>
        <v>0</v>
      </c>
      <c r="FI85" s="80">
        <f t="shared" si="556"/>
        <v>0</v>
      </c>
      <c r="FJ85" s="80">
        <f t="shared" si="557"/>
        <v>0</v>
      </c>
      <c r="FK85" s="80">
        <f t="shared" si="558"/>
        <v>0</v>
      </c>
      <c r="FL85" s="80">
        <f t="shared" si="559"/>
        <v>0</v>
      </c>
      <c r="FM85" s="80">
        <f t="shared" si="560"/>
        <v>0</v>
      </c>
      <c r="FN85" s="80">
        <f t="shared" si="561"/>
        <v>0</v>
      </c>
      <c r="FO85" s="80">
        <f t="shared" si="562"/>
        <v>0</v>
      </c>
      <c r="FP85" s="80">
        <f t="shared" si="563"/>
        <v>0</v>
      </c>
      <c r="FQ85" s="80">
        <f t="shared" si="564"/>
        <v>0</v>
      </c>
      <c r="FR85" s="80">
        <f t="shared" si="565"/>
        <v>0</v>
      </c>
      <c r="FS85" s="80">
        <f t="shared" si="566"/>
        <v>0</v>
      </c>
      <c r="FT85" s="80">
        <f t="shared" si="567"/>
        <v>0</v>
      </c>
      <c r="FU85" s="80">
        <f t="shared" si="568"/>
        <v>0</v>
      </c>
      <c r="FV85" s="80">
        <f t="shared" si="569"/>
        <v>0</v>
      </c>
      <c r="FW85" s="80">
        <f t="shared" si="570"/>
        <v>0</v>
      </c>
      <c r="FX85" s="80">
        <f t="shared" si="571"/>
        <v>0</v>
      </c>
      <c r="FY85" s="80">
        <f t="shared" si="572"/>
        <v>0</v>
      </c>
      <c r="FZ85" s="80">
        <f t="shared" si="573"/>
        <v>0</v>
      </c>
      <c r="GA85" s="80">
        <f t="shared" si="574"/>
        <v>0</v>
      </c>
      <c r="GB85" s="80">
        <f t="shared" si="575"/>
        <v>0</v>
      </c>
      <c r="GC85" s="84">
        <f t="shared" si="576"/>
        <v>0</v>
      </c>
      <c r="GD85" s="84">
        <f t="shared" si="577"/>
        <v>0</v>
      </c>
      <c r="GE85" s="80">
        <f t="shared" si="578"/>
        <v>0</v>
      </c>
      <c r="GF85" s="80">
        <f t="shared" si="579"/>
        <v>0</v>
      </c>
      <c r="GG85" s="80">
        <f t="shared" si="580"/>
        <v>0</v>
      </c>
      <c r="GH85" s="80">
        <f t="shared" si="581"/>
        <v>0</v>
      </c>
      <c r="GI85" s="80">
        <f t="shared" si="582"/>
        <v>0</v>
      </c>
      <c r="GJ85" s="80">
        <f t="shared" si="583"/>
        <v>0</v>
      </c>
      <c r="GK85" s="80">
        <f t="shared" si="584"/>
        <v>0</v>
      </c>
      <c r="GL85" s="80">
        <f t="shared" si="585"/>
        <v>0</v>
      </c>
      <c r="GM85" s="80">
        <f t="shared" si="586"/>
        <v>0</v>
      </c>
      <c r="GN85" s="80">
        <f t="shared" si="587"/>
        <v>0</v>
      </c>
      <c r="GO85" s="80">
        <f t="shared" si="588"/>
        <v>0</v>
      </c>
      <c r="GP85" s="80">
        <f t="shared" si="589"/>
        <v>0</v>
      </c>
      <c r="GQ85" s="80">
        <f t="shared" si="590"/>
        <v>0</v>
      </c>
      <c r="GR85" s="80">
        <f t="shared" si="591"/>
        <v>0</v>
      </c>
      <c r="GS85" s="80">
        <f t="shared" si="592"/>
        <v>0</v>
      </c>
      <c r="GT85" s="80">
        <f t="shared" si="593"/>
        <v>0</v>
      </c>
      <c r="GU85" s="80">
        <f t="shared" si="594"/>
        <v>0</v>
      </c>
      <c r="GV85" s="80">
        <f t="shared" si="595"/>
        <v>0</v>
      </c>
      <c r="GW85" s="80">
        <f t="shared" si="596"/>
        <v>0</v>
      </c>
      <c r="GX85" s="80">
        <f t="shared" si="597"/>
        <v>0</v>
      </c>
      <c r="GY85" s="80">
        <f t="shared" si="598"/>
        <v>0</v>
      </c>
      <c r="GZ85" s="80">
        <f t="shared" si="599"/>
        <v>0</v>
      </c>
      <c r="HA85" s="80">
        <f t="shared" si="600"/>
        <v>0</v>
      </c>
      <c r="HB85" s="80">
        <f t="shared" si="601"/>
        <v>0</v>
      </c>
      <c r="HC85" s="80">
        <f t="shared" si="602"/>
        <v>0</v>
      </c>
      <c r="HD85" s="80">
        <f t="shared" si="603"/>
        <v>0</v>
      </c>
      <c r="HE85" s="80">
        <f t="shared" si="604"/>
        <v>0</v>
      </c>
      <c r="HF85" s="80">
        <f t="shared" si="605"/>
        <v>0</v>
      </c>
      <c r="HG85" s="80">
        <f t="shared" si="606"/>
        <v>0</v>
      </c>
      <c r="HH85" s="80">
        <f t="shared" si="607"/>
        <v>0</v>
      </c>
      <c r="HI85" s="80">
        <f t="shared" si="608"/>
        <v>0</v>
      </c>
      <c r="HJ85" s="84">
        <f t="shared" si="609"/>
        <v>0</v>
      </c>
      <c r="HK85" s="95">
        <f t="shared" si="610"/>
        <v>0</v>
      </c>
      <c r="HL85" s="96"/>
      <c r="HM85" s="97"/>
    </row>
    <row r="86" ht="22.5" customHeight="1" spans="1:221">
      <c r="A86" s="27">
        <v>79</v>
      </c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6"/>
      <c r="AH86" s="57">
        <f t="shared" si="461"/>
        <v>0</v>
      </c>
      <c r="AI86" s="57">
        <f t="shared" si="462"/>
        <v>0</v>
      </c>
      <c r="AJ86" s="58">
        <f t="shared" si="463"/>
        <v>0</v>
      </c>
      <c r="AK86" s="59">
        <f t="shared" si="464"/>
        <v>0</v>
      </c>
      <c r="AL86" s="60">
        <f t="shared" si="465"/>
        <v>0</v>
      </c>
      <c r="AM86" s="60">
        <f t="shared" si="466"/>
        <v>0</v>
      </c>
      <c r="AN86" s="60">
        <f t="shared" si="467"/>
        <v>0</v>
      </c>
      <c r="AO86" s="60">
        <f t="shared" si="468"/>
        <v>0</v>
      </c>
      <c r="AP86" s="60">
        <f t="shared" si="469"/>
        <v>0</v>
      </c>
      <c r="AQ86" s="60">
        <f t="shared" si="470"/>
        <v>0</v>
      </c>
      <c r="AR86" s="60">
        <f t="shared" si="471"/>
        <v>0</v>
      </c>
      <c r="AS86" s="60">
        <f t="shared" si="472"/>
        <v>0</v>
      </c>
      <c r="AT86" s="60">
        <f t="shared" si="473"/>
        <v>0</v>
      </c>
      <c r="AU86" s="60">
        <f t="shared" si="474"/>
        <v>0</v>
      </c>
      <c r="AV86" s="60">
        <f t="shared" si="475"/>
        <v>0</v>
      </c>
      <c r="AW86" s="60">
        <f t="shared" si="476"/>
        <v>0</v>
      </c>
      <c r="AX86" s="60">
        <f t="shared" si="477"/>
        <v>0</v>
      </c>
      <c r="AY86" s="60"/>
      <c r="AZ86" s="74">
        <f t="shared" si="457"/>
        <v>0</v>
      </c>
      <c r="BA86" s="74">
        <f t="shared" si="458"/>
        <v>0</v>
      </c>
      <c r="BB86" s="74">
        <f t="shared" si="459"/>
        <v>0</v>
      </c>
      <c r="BC86" s="75">
        <f t="shared" si="460"/>
        <v>0</v>
      </c>
      <c r="BD86" s="76" t="str">
        <f>LOOKUP(C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86" s="76" t="str">
        <f>LOOKUP(D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86" s="76" t="str">
        <f>LOOKUP(E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86" s="76" t="str">
        <f>LOOKUP(F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86" s="76" t="str">
        <f>LOOKUP(G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86" s="76" t="str">
        <f>LOOKUP(H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86" s="76" t="str">
        <f>LOOKUP(I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86" s="76" t="str">
        <f>LOOKUP(J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86" s="76" t="str">
        <f>LOOKUP(K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86" s="76" t="str">
        <f>LOOKUP(L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86" s="76" t="str">
        <f>LOOKUP(M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86" s="76" t="str">
        <f>LOOKUP(N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86" s="76" t="str">
        <f>LOOKUP(O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86" s="76" t="str">
        <f>LOOKUP(P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86" s="76" t="str">
        <f>LOOKUP(Q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86" s="76" t="str">
        <f>LOOKUP(R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86" s="76" t="str">
        <f>LOOKUP(S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86" s="76" t="str">
        <f>LOOKUP(T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86" s="76" t="str">
        <f>LOOKUP(U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86" s="76" t="str">
        <f>LOOKUP(V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86" s="76" t="str">
        <f>LOOKUP(W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86" s="76" t="str">
        <f>LOOKUP(X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86" s="76" t="str">
        <f>LOOKUP(Y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86" s="76" t="str">
        <f>LOOKUP(Z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86" s="76" t="str">
        <f>LOOKUP(AA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86" s="76" t="str">
        <f>LOOKUP(AB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86" s="76" t="str">
        <f>LOOKUP(AC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86" s="76" t="str">
        <f>LOOKUP(AD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86" s="76" t="str">
        <f>LOOKUP(AE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86" s="76" t="str">
        <f>LOOKUP(AF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86" s="76" t="str">
        <f>LOOKUP(AG86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86" s="79">
        <f t="shared" si="478"/>
        <v>0</v>
      </c>
      <c r="CJ86" s="79">
        <f t="shared" si="479"/>
        <v>0</v>
      </c>
      <c r="CK86" s="80">
        <f t="shared" si="480"/>
        <v>0</v>
      </c>
      <c r="CL86" s="80">
        <f t="shared" si="481"/>
        <v>0</v>
      </c>
      <c r="CM86" s="80">
        <f t="shared" si="482"/>
        <v>0</v>
      </c>
      <c r="CN86" s="80">
        <f t="shared" si="483"/>
        <v>0</v>
      </c>
      <c r="CO86" s="80">
        <f t="shared" si="484"/>
        <v>0</v>
      </c>
      <c r="CP86" s="80">
        <f t="shared" si="485"/>
        <v>0</v>
      </c>
      <c r="CQ86" s="80">
        <f t="shared" si="486"/>
        <v>0</v>
      </c>
      <c r="CR86" s="80">
        <f t="shared" si="487"/>
        <v>0</v>
      </c>
      <c r="CS86" s="80">
        <f t="shared" si="488"/>
        <v>0</v>
      </c>
      <c r="CT86" s="80">
        <f t="shared" si="489"/>
        <v>0</v>
      </c>
      <c r="CU86" s="80">
        <f t="shared" si="490"/>
        <v>0</v>
      </c>
      <c r="CV86" s="80">
        <f t="shared" si="491"/>
        <v>0</v>
      </c>
      <c r="CW86" s="80">
        <f t="shared" si="492"/>
        <v>0</v>
      </c>
      <c r="CX86" s="80">
        <f t="shared" si="493"/>
        <v>0</v>
      </c>
      <c r="CY86" s="80">
        <f t="shared" si="494"/>
        <v>0</v>
      </c>
      <c r="CZ86" s="80">
        <f t="shared" si="495"/>
        <v>0</v>
      </c>
      <c r="DA86" s="80">
        <f t="shared" si="496"/>
        <v>0</v>
      </c>
      <c r="DB86" s="80">
        <f t="shared" si="497"/>
        <v>0</v>
      </c>
      <c r="DC86" s="80">
        <f t="shared" si="498"/>
        <v>0</v>
      </c>
      <c r="DD86" s="80">
        <f t="shared" si="499"/>
        <v>0</v>
      </c>
      <c r="DE86" s="80">
        <f t="shared" si="500"/>
        <v>0</v>
      </c>
      <c r="DF86" s="80">
        <f t="shared" si="501"/>
        <v>0</v>
      </c>
      <c r="DG86" s="80">
        <f t="shared" si="502"/>
        <v>0</v>
      </c>
      <c r="DH86" s="80">
        <f t="shared" si="503"/>
        <v>0</v>
      </c>
      <c r="DI86" s="80">
        <f t="shared" si="504"/>
        <v>0</v>
      </c>
      <c r="DJ86" s="80">
        <f t="shared" si="505"/>
        <v>0</v>
      </c>
      <c r="DK86" s="80">
        <f t="shared" si="506"/>
        <v>0</v>
      </c>
      <c r="DL86" s="80">
        <f t="shared" si="507"/>
        <v>0</v>
      </c>
      <c r="DM86" s="80">
        <f t="shared" si="508"/>
        <v>0</v>
      </c>
      <c r="DN86" s="80">
        <f t="shared" si="509"/>
        <v>0</v>
      </c>
      <c r="DO86" s="80">
        <f t="shared" si="510"/>
        <v>0</v>
      </c>
      <c r="DP86" s="84">
        <f t="shared" si="511"/>
        <v>0</v>
      </c>
      <c r="DQ86" s="80">
        <f t="shared" si="512"/>
        <v>0</v>
      </c>
      <c r="DR86" s="80">
        <f t="shared" si="513"/>
        <v>0</v>
      </c>
      <c r="DS86" s="80">
        <f t="shared" si="514"/>
        <v>0</v>
      </c>
      <c r="DT86" s="80">
        <f t="shared" si="515"/>
        <v>0</v>
      </c>
      <c r="DU86" s="80">
        <f t="shared" si="516"/>
        <v>0</v>
      </c>
      <c r="DV86" s="80">
        <f t="shared" si="517"/>
        <v>0</v>
      </c>
      <c r="DW86" s="80">
        <f t="shared" si="518"/>
        <v>0</v>
      </c>
      <c r="DX86" s="80">
        <f t="shared" si="519"/>
        <v>0</v>
      </c>
      <c r="DY86" s="80">
        <f t="shared" si="520"/>
        <v>0</v>
      </c>
      <c r="DZ86" s="80">
        <f t="shared" si="521"/>
        <v>0</v>
      </c>
      <c r="EA86" s="80">
        <f t="shared" si="522"/>
        <v>0</v>
      </c>
      <c r="EB86" s="80">
        <f t="shared" si="523"/>
        <v>0</v>
      </c>
      <c r="EC86" s="80">
        <f t="shared" si="524"/>
        <v>0</v>
      </c>
      <c r="ED86" s="80">
        <f t="shared" si="525"/>
        <v>0</v>
      </c>
      <c r="EE86" s="80">
        <f t="shared" si="526"/>
        <v>0</v>
      </c>
      <c r="EF86" s="80">
        <f t="shared" si="527"/>
        <v>0</v>
      </c>
      <c r="EG86" s="80">
        <f t="shared" si="528"/>
        <v>0</v>
      </c>
      <c r="EH86" s="80">
        <f t="shared" si="529"/>
        <v>0</v>
      </c>
      <c r="EI86" s="80">
        <f t="shared" si="530"/>
        <v>0</v>
      </c>
      <c r="EJ86" s="80">
        <f t="shared" si="531"/>
        <v>0</v>
      </c>
      <c r="EK86" s="80">
        <f t="shared" si="532"/>
        <v>0</v>
      </c>
      <c r="EL86" s="80">
        <f t="shared" si="533"/>
        <v>0</v>
      </c>
      <c r="EM86" s="80">
        <f t="shared" si="534"/>
        <v>0</v>
      </c>
      <c r="EN86" s="80">
        <f t="shared" si="535"/>
        <v>0</v>
      </c>
      <c r="EO86" s="80">
        <f t="shared" si="536"/>
        <v>0</v>
      </c>
      <c r="EP86" s="80">
        <f t="shared" si="537"/>
        <v>0</v>
      </c>
      <c r="EQ86" s="80">
        <f t="shared" si="538"/>
        <v>0</v>
      </c>
      <c r="ER86" s="80">
        <f t="shared" si="539"/>
        <v>0</v>
      </c>
      <c r="ES86" s="80">
        <f t="shared" si="540"/>
        <v>0</v>
      </c>
      <c r="ET86" s="80">
        <f t="shared" si="541"/>
        <v>0</v>
      </c>
      <c r="EU86" s="80">
        <f t="shared" si="542"/>
        <v>0</v>
      </c>
      <c r="EV86" s="84">
        <f t="shared" si="543"/>
        <v>0</v>
      </c>
      <c r="EW86" s="84">
        <f t="shared" si="544"/>
        <v>0</v>
      </c>
      <c r="EX86" s="80">
        <f t="shared" si="545"/>
        <v>0</v>
      </c>
      <c r="EY86" s="80">
        <f t="shared" si="546"/>
        <v>0</v>
      </c>
      <c r="EZ86" s="80">
        <f t="shared" si="547"/>
        <v>0</v>
      </c>
      <c r="FA86" s="80">
        <f t="shared" si="548"/>
        <v>0</v>
      </c>
      <c r="FB86" s="80">
        <f t="shared" si="549"/>
        <v>0</v>
      </c>
      <c r="FC86" s="80">
        <f t="shared" si="550"/>
        <v>0</v>
      </c>
      <c r="FD86" s="80">
        <f t="shared" si="551"/>
        <v>0</v>
      </c>
      <c r="FE86" s="80">
        <f t="shared" si="552"/>
        <v>0</v>
      </c>
      <c r="FF86" s="80">
        <f t="shared" si="553"/>
        <v>0</v>
      </c>
      <c r="FG86" s="80">
        <f t="shared" si="554"/>
        <v>0</v>
      </c>
      <c r="FH86" s="80">
        <f t="shared" si="555"/>
        <v>0</v>
      </c>
      <c r="FI86" s="80">
        <f t="shared" si="556"/>
        <v>0</v>
      </c>
      <c r="FJ86" s="80">
        <f t="shared" si="557"/>
        <v>0</v>
      </c>
      <c r="FK86" s="80">
        <f t="shared" si="558"/>
        <v>0</v>
      </c>
      <c r="FL86" s="80">
        <f t="shared" si="559"/>
        <v>0</v>
      </c>
      <c r="FM86" s="80">
        <f t="shared" si="560"/>
        <v>0</v>
      </c>
      <c r="FN86" s="80">
        <f t="shared" si="561"/>
        <v>0</v>
      </c>
      <c r="FO86" s="80">
        <f t="shared" si="562"/>
        <v>0</v>
      </c>
      <c r="FP86" s="80">
        <f t="shared" si="563"/>
        <v>0</v>
      </c>
      <c r="FQ86" s="80">
        <f t="shared" si="564"/>
        <v>0</v>
      </c>
      <c r="FR86" s="80">
        <f t="shared" si="565"/>
        <v>0</v>
      </c>
      <c r="FS86" s="80">
        <f t="shared" si="566"/>
        <v>0</v>
      </c>
      <c r="FT86" s="80">
        <f t="shared" si="567"/>
        <v>0</v>
      </c>
      <c r="FU86" s="80">
        <f t="shared" si="568"/>
        <v>0</v>
      </c>
      <c r="FV86" s="80">
        <f t="shared" si="569"/>
        <v>0</v>
      </c>
      <c r="FW86" s="80">
        <f t="shared" si="570"/>
        <v>0</v>
      </c>
      <c r="FX86" s="80">
        <f t="shared" si="571"/>
        <v>0</v>
      </c>
      <c r="FY86" s="80">
        <f t="shared" si="572"/>
        <v>0</v>
      </c>
      <c r="FZ86" s="80">
        <f t="shared" si="573"/>
        <v>0</v>
      </c>
      <c r="GA86" s="80">
        <f t="shared" si="574"/>
        <v>0</v>
      </c>
      <c r="GB86" s="80">
        <f t="shared" si="575"/>
        <v>0</v>
      </c>
      <c r="GC86" s="84">
        <f t="shared" si="576"/>
        <v>0</v>
      </c>
      <c r="GD86" s="84">
        <f t="shared" si="577"/>
        <v>0</v>
      </c>
      <c r="GE86" s="80">
        <f t="shared" si="578"/>
        <v>0</v>
      </c>
      <c r="GF86" s="80">
        <f t="shared" si="579"/>
        <v>0</v>
      </c>
      <c r="GG86" s="80">
        <f t="shared" si="580"/>
        <v>0</v>
      </c>
      <c r="GH86" s="80">
        <f t="shared" si="581"/>
        <v>0</v>
      </c>
      <c r="GI86" s="80">
        <f t="shared" si="582"/>
        <v>0</v>
      </c>
      <c r="GJ86" s="80">
        <f t="shared" si="583"/>
        <v>0</v>
      </c>
      <c r="GK86" s="80">
        <f t="shared" si="584"/>
        <v>0</v>
      </c>
      <c r="GL86" s="80">
        <f t="shared" si="585"/>
        <v>0</v>
      </c>
      <c r="GM86" s="80">
        <f t="shared" si="586"/>
        <v>0</v>
      </c>
      <c r="GN86" s="80">
        <f t="shared" si="587"/>
        <v>0</v>
      </c>
      <c r="GO86" s="80">
        <f t="shared" si="588"/>
        <v>0</v>
      </c>
      <c r="GP86" s="80">
        <f t="shared" si="589"/>
        <v>0</v>
      </c>
      <c r="GQ86" s="80">
        <f t="shared" si="590"/>
        <v>0</v>
      </c>
      <c r="GR86" s="80">
        <f t="shared" si="591"/>
        <v>0</v>
      </c>
      <c r="GS86" s="80">
        <f t="shared" si="592"/>
        <v>0</v>
      </c>
      <c r="GT86" s="80">
        <f t="shared" si="593"/>
        <v>0</v>
      </c>
      <c r="GU86" s="80">
        <f t="shared" si="594"/>
        <v>0</v>
      </c>
      <c r="GV86" s="80">
        <f t="shared" si="595"/>
        <v>0</v>
      </c>
      <c r="GW86" s="80">
        <f t="shared" si="596"/>
        <v>0</v>
      </c>
      <c r="GX86" s="80">
        <f t="shared" si="597"/>
        <v>0</v>
      </c>
      <c r="GY86" s="80">
        <f t="shared" si="598"/>
        <v>0</v>
      </c>
      <c r="GZ86" s="80">
        <f t="shared" si="599"/>
        <v>0</v>
      </c>
      <c r="HA86" s="80">
        <f t="shared" si="600"/>
        <v>0</v>
      </c>
      <c r="HB86" s="80">
        <f t="shared" si="601"/>
        <v>0</v>
      </c>
      <c r="HC86" s="80">
        <f t="shared" si="602"/>
        <v>0</v>
      </c>
      <c r="HD86" s="80">
        <f t="shared" si="603"/>
        <v>0</v>
      </c>
      <c r="HE86" s="80">
        <f t="shared" si="604"/>
        <v>0</v>
      </c>
      <c r="HF86" s="80">
        <f t="shared" si="605"/>
        <v>0</v>
      </c>
      <c r="HG86" s="80">
        <f t="shared" si="606"/>
        <v>0</v>
      </c>
      <c r="HH86" s="80">
        <f t="shared" si="607"/>
        <v>0</v>
      </c>
      <c r="HI86" s="80">
        <f t="shared" si="608"/>
        <v>0</v>
      </c>
      <c r="HJ86" s="84">
        <f t="shared" si="609"/>
        <v>0</v>
      </c>
      <c r="HK86" s="95">
        <f t="shared" si="610"/>
        <v>0</v>
      </c>
      <c r="HL86" s="96"/>
      <c r="HM86" s="97"/>
    </row>
    <row r="87" ht="22.5" customHeight="1" spans="1:221">
      <c r="A87" s="27">
        <v>80</v>
      </c>
      <c r="B87" s="28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56"/>
      <c r="AH87" s="57">
        <f t="shared" si="461"/>
        <v>0</v>
      </c>
      <c r="AI87" s="57">
        <f t="shared" si="462"/>
        <v>0</v>
      </c>
      <c r="AJ87" s="58">
        <f t="shared" si="463"/>
        <v>0</v>
      </c>
      <c r="AK87" s="59">
        <f t="shared" si="464"/>
        <v>0</v>
      </c>
      <c r="AL87" s="60">
        <f t="shared" si="465"/>
        <v>0</v>
      </c>
      <c r="AM87" s="60">
        <f t="shared" si="466"/>
        <v>0</v>
      </c>
      <c r="AN87" s="60">
        <f t="shared" si="467"/>
        <v>0</v>
      </c>
      <c r="AO87" s="60">
        <f t="shared" si="468"/>
        <v>0</v>
      </c>
      <c r="AP87" s="60">
        <f t="shared" si="469"/>
        <v>0</v>
      </c>
      <c r="AQ87" s="60">
        <f t="shared" si="470"/>
        <v>0</v>
      </c>
      <c r="AR87" s="60">
        <f t="shared" si="471"/>
        <v>0</v>
      </c>
      <c r="AS87" s="60">
        <f t="shared" si="472"/>
        <v>0</v>
      </c>
      <c r="AT87" s="60">
        <f t="shared" si="473"/>
        <v>0</v>
      </c>
      <c r="AU87" s="60">
        <f t="shared" si="474"/>
        <v>0</v>
      </c>
      <c r="AV87" s="60">
        <f t="shared" si="475"/>
        <v>0</v>
      </c>
      <c r="AW87" s="60">
        <f t="shared" si="476"/>
        <v>0</v>
      </c>
      <c r="AX87" s="60">
        <f t="shared" si="477"/>
        <v>0</v>
      </c>
      <c r="AY87" s="60"/>
      <c r="AZ87" s="74">
        <f t="shared" si="457"/>
        <v>0</v>
      </c>
      <c r="BA87" s="74">
        <f t="shared" si="458"/>
        <v>0</v>
      </c>
      <c r="BB87" s="74">
        <f t="shared" si="459"/>
        <v>0</v>
      </c>
      <c r="BC87" s="75">
        <f t="shared" si="460"/>
        <v>0</v>
      </c>
      <c r="BD87" s="76" t="str">
        <f>LOOKUP(C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87" s="76" t="str">
        <f>LOOKUP(D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87" s="76" t="str">
        <f>LOOKUP(E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87" s="76" t="str">
        <f>LOOKUP(F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87" s="76" t="str">
        <f>LOOKUP(G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87" s="76" t="str">
        <f>LOOKUP(H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87" s="76" t="str">
        <f>LOOKUP(I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87" s="76" t="str">
        <f>LOOKUP(J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87" s="76" t="str">
        <f>LOOKUP(K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87" s="76" t="str">
        <f>LOOKUP(L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87" s="76" t="str">
        <f>LOOKUP(M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87" s="76" t="str">
        <f>LOOKUP(N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87" s="76" t="str">
        <f>LOOKUP(O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87" s="76" t="str">
        <f>LOOKUP(P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87" s="76" t="str">
        <f>LOOKUP(Q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87" s="76" t="str">
        <f>LOOKUP(R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87" s="76" t="str">
        <f>LOOKUP(S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87" s="76" t="str">
        <f>LOOKUP(T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87" s="76" t="str">
        <f>LOOKUP(U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87" s="76" t="str">
        <f>LOOKUP(V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87" s="76" t="str">
        <f>LOOKUP(W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87" s="76" t="str">
        <f>LOOKUP(X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87" s="76" t="str">
        <f>LOOKUP(Y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87" s="76" t="str">
        <f>LOOKUP(Z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87" s="76" t="str">
        <f>LOOKUP(AA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87" s="76" t="str">
        <f>LOOKUP(AB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87" s="76" t="str">
        <f>LOOKUP(AC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87" s="76" t="str">
        <f>LOOKUP(AD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87" s="76" t="str">
        <f>LOOKUP(AE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87" s="76" t="str">
        <f>LOOKUP(AF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87" s="76" t="str">
        <f>LOOKUP(AG87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87" s="79">
        <f t="shared" si="478"/>
        <v>0</v>
      </c>
      <c r="CJ87" s="79">
        <f t="shared" si="479"/>
        <v>0</v>
      </c>
      <c r="CK87" s="80">
        <f t="shared" si="480"/>
        <v>0</v>
      </c>
      <c r="CL87" s="80">
        <f t="shared" si="481"/>
        <v>0</v>
      </c>
      <c r="CM87" s="80">
        <f t="shared" si="482"/>
        <v>0</v>
      </c>
      <c r="CN87" s="80">
        <f t="shared" si="483"/>
        <v>0</v>
      </c>
      <c r="CO87" s="80">
        <f t="shared" si="484"/>
        <v>0</v>
      </c>
      <c r="CP87" s="80">
        <f t="shared" si="485"/>
        <v>0</v>
      </c>
      <c r="CQ87" s="80">
        <f t="shared" si="486"/>
        <v>0</v>
      </c>
      <c r="CR87" s="80">
        <f t="shared" si="487"/>
        <v>0</v>
      </c>
      <c r="CS87" s="80">
        <f t="shared" si="488"/>
        <v>0</v>
      </c>
      <c r="CT87" s="80">
        <f t="shared" si="489"/>
        <v>0</v>
      </c>
      <c r="CU87" s="80">
        <f t="shared" si="490"/>
        <v>0</v>
      </c>
      <c r="CV87" s="80">
        <f t="shared" si="491"/>
        <v>0</v>
      </c>
      <c r="CW87" s="80">
        <f t="shared" si="492"/>
        <v>0</v>
      </c>
      <c r="CX87" s="80">
        <f t="shared" si="493"/>
        <v>0</v>
      </c>
      <c r="CY87" s="80">
        <f t="shared" si="494"/>
        <v>0</v>
      </c>
      <c r="CZ87" s="80">
        <f t="shared" si="495"/>
        <v>0</v>
      </c>
      <c r="DA87" s="80">
        <f t="shared" si="496"/>
        <v>0</v>
      </c>
      <c r="DB87" s="80">
        <f t="shared" si="497"/>
        <v>0</v>
      </c>
      <c r="DC87" s="80">
        <f t="shared" si="498"/>
        <v>0</v>
      </c>
      <c r="DD87" s="80">
        <f t="shared" si="499"/>
        <v>0</v>
      </c>
      <c r="DE87" s="80">
        <f t="shared" si="500"/>
        <v>0</v>
      </c>
      <c r="DF87" s="80">
        <f t="shared" si="501"/>
        <v>0</v>
      </c>
      <c r="DG87" s="80">
        <f t="shared" si="502"/>
        <v>0</v>
      </c>
      <c r="DH87" s="80">
        <f t="shared" si="503"/>
        <v>0</v>
      </c>
      <c r="DI87" s="80">
        <f t="shared" si="504"/>
        <v>0</v>
      </c>
      <c r="DJ87" s="80">
        <f t="shared" si="505"/>
        <v>0</v>
      </c>
      <c r="DK87" s="80">
        <f t="shared" si="506"/>
        <v>0</v>
      </c>
      <c r="DL87" s="80">
        <f t="shared" si="507"/>
        <v>0</v>
      </c>
      <c r="DM87" s="80">
        <f t="shared" si="508"/>
        <v>0</v>
      </c>
      <c r="DN87" s="80">
        <f t="shared" si="509"/>
        <v>0</v>
      </c>
      <c r="DO87" s="80">
        <f t="shared" si="510"/>
        <v>0</v>
      </c>
      <c r="DP87" s="84">
        <f t="shared" si="511"/>
        <v>0</v>
      </c>
      <c r="DQ87" s="80">
        <f t="shared" si="512"/>
        <v>0</v>
      </c>
      <c r="DR87" s="80">
        <f t="shared" si="513"/>
        <v>0</v>
      </c>
      <c r="DS87" s="80">
        <f t="shared" si="514"/>
        <v>0</v>
      </c>
      <c r="DT87" s="80">
        <f t="shared" si="515"/>
        <v>0</v>
      </c>
      <c r="DU87" s="80">
        <f t="shared" si="516"/>
        <v>0</v>
      </c>
      <c r="DV87" s="80">
        <f t="shared" si="517"/>
        <v>0</v>
      </c>
      <c r="DW87" s="80">
        <f t="shared" si="518"/>
        <v>0</v>
      </c>
      <c r="DX87" s="80">
        <f t="shared" si="519"/>
        <v>0</v>
      </c>
      <c r="DY87" s="80">
        <f t="shared" si="520"/>
        <v>0</v>
      </c>
      <c r="DZ87" s="80">
        <f t="shared" si="521"/>
        <v>0</v>
      </c>
      <c r="EA87" s="80">
        <f t="shared" si="522"/>
        <v>0</v>
      </c>
      <c r="EB87" s="80">
        <f t="shared" si="523"/>
        <v>0</v>
      </c>
      <c r="EC87" s="80">
        <f t="shared" si="524"/>
        <v>0</v>
      </c>
      <c r="ED87" s="80">
        <f t="shared" si="525"/>
        <v>0</v>
      </c>
      <c r="EE87" s="80">
        <f t="shared" si="526"/>
        <v>0</v>
      </c>
      <c r="EF87" s="80">
        <f t="shared" si="527"/>
        <v>0</v>
      </c>
      <c r="EG87" s="80">
        <f t="shared" si="528"/>
        <v>0</v>
      </c>
      <c r="EH87" s="80">
        <f t="shared" si="529"/>
        <v>0</v>
      </c>
      <c r="EI87" s="80">
        <f t="shared" si="530"/>
        <v>0</v>
      </c>
      <c r="EJ87" s="80">
        <f t="shared" si="531"/>
        <v>0</v>
      </c>
      <c r="EK87" s="80">
        <f t="shared" si="532"/>
        <v>0</v>
      </c>
      <c r="EL87" s="80">
        <f t="shared" si="533"/>
        <v>0</v>
      </c>
      <c r="EM87" s="80">
        <f t="shared" si="534"/>
        <v>0</v>
      </c>
      <c r="EN87" s="80">
        <f t="shared" si="535"/>
        <v>0</v>
      </c>
      <c r="EO87" s="80">
        <f t="shared" si="536"/>
        <v>0</v>
      </c>
      <c r="EP87" s="80">
        <f t="shared" si="537"/>
        <v>0</v>
      </c>
      <c r="EQ87" s="80">
        <f t="shared" si="538"/>
        <v>0</v>
      </c>
      <c r="ER87" s="80">
        <f t="shared" si="539"/>
        <v>0</v>
      </c>
      <c r="ES87" s="80">
        <f t="shared" si="540"/>
        <v>0</v>
      </c>
      <c r="ET87" s="80">
        <f t="shared" si="541"/>
        <v>0</v>
      </c>
      <c r="EU87" s="80">
        <f t="shared" si="542"/>
        <v>0</v>
      </c>
      <c r="EV87" s="84">
        <f t="shared" si="543"/>
        <v>0</v>
      </c>
      <c r="EW87" s="84">
        <f t="shared" si="544"/>
        <v>0</v>
      </c>
      <c r="EX87" s="80">
        <f t="shared" si="545"/>
        <v>0</v>
      </c>
      <c r="EY87" s="80">
        <f t="shared" si="546"/>
        <v>0</v>
      </c>
      <c r="EZ87" s="80">
        <f t="shared" si="547"/>
        <v>0</v>
      </c>
      <c r="FA87" s="80">
        <f t="shared" si="548"/>
        <v>0</v>
      </c>
      <c r="FB87" s="80">
        <f t="shared" si="549"/>
        <v>0</v>
      </c>
      <c r="FC87" s="80">
        <f t="shared" si="550"/>
        <v>0</v>
      </c>
      <c r="FD87" s="80">
        <f t="shared" si="551"/>
        <v>0</v>
      </c>
      <c r="FE87" s="80">
        <f t="shared" si="552"/>
        <v>0</v>
      </c>
      <c r="FF87" s="80">
        <f t="shared" si="553"/>
        <v>0</v>
      </c>
      <c r="FG87" s="80">
        <f t="shared" si="554"/>
        <v>0</v>
      </c>
      <c r="FH87" s="80">
        <f t="shared" si="555"/>
        <v>0</v>
      </c>
      <c r="FI87" s="80">
        <f t="shared" si="556"/>
        <v>0</v>
      </c>
      <c r="FJ87" s="80">
        <f t="shared" si="557"/>
        <v>0</v>
      </c>
      <c r="FK87" s="80">
        <f t="shared" si="558"/>
        <v>0</v>
      </c>
      <c r="FL87" s="80">
        <f t="shared" si="559"/>
        <v>0</v>
      </c>
      <c r="FM87" s="80">
        <f t="shared" si="560"/>
        <v>0</v>
      </c>
      <c r="FN87" s="80">
        <f t="shared" si="561"/>
        <v>0</v>
      </c>
      <c r="FO87" s="80">
        <f t="shared" si="562"/>
        <v>0</v>
      </c>
      <c r="FP87" s="80">
        <f t="shared" si="563"/>
        <v>0</v>
      </c>
      <c r="FQ87" s="80">
        <f t="shared" si="564"/>
        <v>0</v>
      </c>
      <c r="FR87" s="80">
        <f t="shared" si="565"/>
        <v>0</v>
      </c>
      <c r="FS87" s="80">
        <f t="shared" si="566"/>
        <v>0</v>
      </c>
      <c r="FT87" s="80">
        <f t="shared" si="567"/>
        <v>0</v>
      </c>
      <c r="FU87" s="80">
        <f t="shared" si="568"/>
        <v>0</v>
      </c>
      <c r="FV87" s="80">
        <f t="shared" si="569"/>
        <v>0</v>
      </c>
      <c r="FW87" s="80">
        <f t="shared" si="570"/>
        <v>0</v>
      </c>
      <c r="FX87" s="80">
        <f t="shared" si="571"/>
        <v>0</v>
      </c>
      <c r="FY87" s="80">
        <f t="shared" si="572"/>
        <v>0</v>
      </c>
      <c r="FZ87" s="80">
        <f t="shared" si="573"/>
        <v>0</v>
      </c>
      <c r="GA87" s="80">
        <f t="shared" si="574"/>
        <v>0</v>
      </c>
      <c r="GB87" s="80">
        <f t="shared" si="575"/>
        <v>0</v>
      </c>
      <c r="GC87" s="84">
        <f t="shared" si="576"/>
        <v>0</v>
      </c>
      <c r="GD87" s="84">
        <f t="shared" si="577"/>
        <v>0</v>
      </c>
      <c r="GE87" s="80">
        <f t="shared" si="578"/>
        <v>0</v>
      </c>
      <c r="GF87" s="80">
        <f t="shared" si="579"/>
        <v>0</v>
      </c>
      <c r="GG87" s="80">
        <f t="shared" si="580"/>
        <v>0</v>
      </c>
      <c r="GH87" s="80">
        <f t="shared" si="581"/>
        <v>0</v>
      </c>
      <c r="GI87" s="80">
        <f t="shared" si="582"/>
        <v>0</v>
      </c>
      <c r="GJ87" s="80">
        <f t="shared" si="583"/>
        <v>0</v>
      </c>
      <c r="GK87" s="80">
        <f t="shared" si="584"/>
        <v>0</v>
      </c>
      <c r="GL87" s="80">
        <f t="shared" si="585"/>
        <v>0</v>
      </c>
      <c r="GM87" s="80">
        <f t="shared" si="586"/>
        <v>0</v>
      </c>
      <c r="GN87" s="80">
        <f t="shared" si="587"/>
        <v>0</v>
      </c>
      <c r="GO87" s="80">
        <f t="shared" si="588"/>
        <v>0</v>
      </c>
      <c r="GP87" s="80">
        <f t="shared" si="589"/>
        <v>0</v>
      </c>
      <c r="GQ87" s="80">
        <f t="shared" si="590"/>
        <v>0</v>
      </c>
      <c r="GR87" s="80">
        <f t="shared" si="591"/>
        <v>0</v>
      </c>
      <c r="GS87" s="80">
        <f t="shared" si="592"/>
        <v>0</v>
      </c>
      <c r="GT87" s="80">
        <f t="shared" si="593"/>
        <v>0</v>
      </c>
      <c r="GU87" s="80">
        <f t="shared" si="594"/>
        <v>0</v>
      </c>
      <c r="GV87" s="80">
        <f t="shared" si="595"/>
        <v>0</v>
      </c>
      <c r="GW87" s="80">
        <f t="shared" si="596"/>
        <v>0</v>
      </c>
      <c r="GX87" s="80">
        <f t="shared" si="597"/>
        <v>0</v>
      </c>
      <c r="GY87" s="80">
        <f t="shared" si="598"/>
        <v>0</v>
      </c>
      <c r="GZ87" s="80">
        <f t="shared" si="599"/>
        <v>0</v>
      </c>
      <c r="HA87" s="80">
        <f t="shared" si="600"/>
        <v>0</v>
      </c>
      <c r="HB87" s="80">
        <f t="shared" si="601"/>
        <v>0</v>
      </c>
      <c r="HC87" s="80">
        <f t="shared" si="602"/>
        <v>0</v>
      </c>
      <c r="HD87" s="80">
        <f t="shared" si="603"/>
        <v>0</v>
      </c>
      <c r="HE87" s="80">
        <f t="shared" si="604"/>
        <v>0</v>
      </c>
      <c r="HF87" s="80">
        <f t="shared" si="605"/>
        <v>0</v>
      </c>
      <c r="HG87" s="80">
        <f t="shared" si="606"/>
        <v>0</v>
      </c>
      <c r="HH87" s="80">
        <f t="shared" si="607"/>
        <v>0</v>
      </c>
      <c r="HI87" s="80">
        <f t="shared" si="608"/>
        <v>0</v>
      </c>
      <c r="HJ87" s="84">
        <f t="shared" si="609"/>
        <v>0</v>
      </c>
      <c r="HK87" s="95">
        <f t="shared" si="610"/>
        <v>0</v>
      </c>
      <c r="HL87" s="96"/>
      <c r="HM87" s="97"/>
    </row>
    <row r="88" ht="22.5" customHeight="1" spans="1:221">
      <c r="A88" s="27">
        <v>81</v>
      </c>
      <c r="B88" s="28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56"/>
      <c r="AH88" s="57">
        <f t="shared" si="461"/>
        <v>0</v>
      </c>
      <c r="AI88" s="57">
        <f t="shared" si="462"/>
        <v>0</v>
      </c>
      <c r="AJ88" s="58">
        <f t="shared" si="463"/>
        <v>0</v>
      </c>
      <c r="AK88" s="59">
        <f t="shared" si="464"/>
        <v>0</v>
      </c>
      <c r="AL88" s="60">
        <f t="shared" si="465"/>
        <v>0</v>
      </c>
      <c r="AM88" s="60">
        <f t="shared" si="466"/>
        <v>0</v>
      </c>
      <c r="AN88" s="60">
        <f t="shared" si="467"/>
        <v>0</v>
      </c>
      <c r="AO88" s="60">
        <f t="shared" si="468"/>
        <v>0</v>
      </c>
      <c r="AP88" s="60">
        <f t="shared" si="469"/>
        <v>0</v>
      </c>
      <c r="AQ88" s="60">
        <f t="shared" si="470"/>
        <v>0</v>
      </c>
      <c r="AR88" s="60">
        <f t="shared" si="471"/>
        <v>0</v>
      </c>
      <c r="AS88" s="60">
        <f t="shared" si="472"/>
        <v>0</v>
      </c>
      <c r="AT88" s="60">
        <f t="shared" si="473"/>
        <v>0</v>
      </c>
      <c r="AU88" s="60">
        <f t="shared" si="474"/>
        <v>0</v>
      </c>
      <c r="AV88" s="60">
        <f t="shared" si="475"/>
        <v>0</v>
      </c>
      <c r="AW88" s="60">
        <f t="shared" si="476"/>
        <v>0</v>
      </c>
      <c r="AX88" s="60">
        <f t="shared" si="477"/>
        <v>0</v>
      </c>
      <c r="AY88" s="60"/>
      <c r="AZ88" s="74">
        <f t="shared" si="457"/>
        <v>0</v>
      </c>
      <c r="BA88" s="74">
        <f t="shared" si="458"/>
        <v>0</v>
      </c>
      <c r="BB88" s="74">
        <f t="shared" si="459"/>
        <v>0</v>
      </c>
      <c r="BC88" s="75">
        <f t="shared" si="460"/>
        <v>0</v>
      </c>
      <c r="BD88" s="76" t="str">
        <f>LOOKUP(C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88" s="76" t="str">
        <f>LOOKUP(D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88" s="76" t="str">
        <f>LOOKUP(E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88" s="76" t="str">
        <f>LOOKUP(F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88" s="76" t="str">
        <f>LOOKUP(G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88" s="76" t="str">
        <f>LOOKUP(H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88" s="76" t="str">
        <f>LOOKUP(I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88" s="76" t="str">
        <f>LOOKUP(J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88" s="76" t="str">
        <f>LOOKUP(K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88" s="76" t="str">
        <f>LOOKUP(L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88" s="76" t="str">
        <f>LOOKUP(M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88" s="76" t="str">
        <f>LOOKUP(N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88" s="76" t="str">
        <f>LOOKUP(O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88" s="76" t="str">
        <f>LOOKUP(P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88" s="76" t="str">
        <f>LOOKUP(Q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88" s="76" t="str">
        <f>LOOKUP(R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88" s="76" t="str">
        <f>LOOKUP(S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88" s="76" t="str">
        <f>LOOKUP(T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88" s="76" t="str">
        <f>LOOKUP(U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88" s="76" t="str">
        <f>LOOKUP(V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88" s="76" t="str">
        <f>LOOKUP(W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88" s="76" t="str">
        <f>LOOKUP(X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88" s="76" t="str">
        <f>LOOKUP(Y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88" s="76" t="str">
        <f>LOOKUP(Z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88" s="76" t="str">
        <f>LOOKUP(AA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88" s="76" t="str">
        <f>LOOKUP(AB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88" s="76" t="str">
        <f>LOOKUP(AC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88" s="76" t="str">
        <f>LOOKUP(AD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88" s="76" t="str">
        <f>LOOKUP(AE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88" s="76" t="str">
        <f>LOOKUP(AF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88" s="76" t="str">
        <f>LOOKUP(AG88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88" s="79">
        <f t="shared" si="478"/>
        <v>0</v>
      </c>
      <c r="CJ88" s="79">
        <f t="shared" si="479"/>
        <v>0</v>
      </c>
      <c r="CK88" s="80">
        <f t="shared" si="480"/>
        <v>0</v>
      </c>
      <c r="CL88" s="80">
        <f t="shared" si="481"/>
        <v>0</v>
      </c>
      <c r="CM88" s="80">
        <f t="shared" si="482"/>
        <v>0</v>
      </c>
      <c r="CN88" s="80">
        <f t="shared" si="483"/>
        <v>0</v>
      </c>
      <c r="CO88" s="80">
        <f t="shared" si="484"/>
        <v>0</v>
      </c>
      <c r="CP88" s="80">
        <f t="shared" si="485"/>
        <v>0</v>
      </c>
      <c r="CQ88" s="80">
        <f t="shared" si="486"/>
        <v>0</v>
      </c>
      <c r="CR88" s="80">
        <f t="shared" si="487"/>
        <v>0</v>
      </c>
      <c r="CS88" s="80">
        <f t="shared" si="488"/>
        <v>0</v>
      </c>
      <c r="CT88" s="80">
        <f t="shared" si="489"/>
        <v>0</v>
      </c>
      <c r="CU88" s="80">
        <f t="shared" si="490"/>
        <v>0</v>
      </c>
      <c r="CV88" s="80">
        <f t="shared" si="491"/>
        <v>0</v>
      </c>
      <c r="CW88" s="80">
        <f t="shared" si="492"/>
        <v>0</v>
      </c>
      <c r="CX88" s="80">
        <f t="shared" si="493"/>
        <v>0</v>
      </c>
      <c r="CY88" s="80">
        <f t="shared" si="494"/>
        <v>0</v>
      </c>
      <c r="CZ88" s="80">
        <f t="shared" si="495"/>
        <v>0</v>
      </c>
      <c r="DA88" s="80">
        <f t="shared" si="496"/>
        <v>0</v>
      </c>
      <c r="DB88" s="80">
        <f t="shared" si="497"/>
        <v>0</v>
      </c>
      <c r="DC88" s="80">
        <f t="shared" si="498"/>
        <v>0</v>
      </c>
      <c r="DD88" s="80">
        <f t="shared" si="499"/>
        <v>0</v>
      </c>
      <c r="DE88" s="80">
        <f t="shared" si="500"/>
        <v>0</v>
      </c>
      <c r="DF88" s="80">
        <f t="shared" si="501"/>
        <v>0</v>
      </c>
      <c r="DG88" s="80">
        <f t="shared" si="502"/>
        <v>0</v>
      </c>
      <c r="DH88" s="80">
        <f t="shared" si="503"/>
        <v>0</v>
      </c>
      <c r="DI88" s="80">
        <f t="shared" si="504"/>
        <v>0</v>
      </c>
      <c r="DJ88" s="80">
        <f t="shared" si="505"/>
        <v>0</v>
      </c>
      <c r="DK88" s="80">
        <f t="shared" si="506"/>
        <v>0</v>
      </c>
      <c r="DL88" s="80">
        <f t="shared" si="507"/>
        <v>0</v>
      </c>
      <c r="DM88" s="80">
        <f t="shared" si="508"/>
        <v>0</v>
      </c>
      <c r="DN88" s="80">
        <f t="shared" si="509"/>
        <v>0</v>
      </c>
      <c r="DO88" s="80">
        <f t="shared" si="510"/>
        <v>0</v>
      </c>
      <c r="DP88" s="84">
        <f t="shared" si="511"/>
        <v>0</v>
      </c>
      <c r="DQ88" s="80">
        <f t="shared" si="512"/>
        <v>0</v>
      </c>
      <c r="DR88" s="80">
        <f t="shared" si="513"/>
        <v>0</v>
      </c>
      <c r="DS88" s="80">
        <f t="shared" si="514"/>
        <v>0</v>
      </c>
      <c r="DT88" s="80">
        <f t="shared" si="515"/>
        <v>0</v>
      </c>
      <c r="DU88" s="80">
        <f t="shared" si="516"/>
        <v>0</v>
      </c>
      <c r="DV88" s="80">
        <f t="shared" si="517"/>
        <v>0</v>
      </c>
      <c r="DW88" s="80">
        <f t="shared" si="518"/>
        <v>0</v>
      </c>
      <c r="DX88" s="80">
        <f t="shared" si="519"/>
        <v>0</v>
      </c>
      <c r="DY88" s="80">
        <f t="shared" si="520"/>
        <v>0</v>
      </c>
      <c r="DZ88" s="80">
        <f t="shared" si="521"/>
        <v>0</v>
      </c>
      <c r="EA88" s="80">
        <f t="shared" si="522"/>
        <v>0</v>
      </c>
      <c r="EB88" s="80">
        <f t="shared" si="523"/>
        <v>0</v>
      </c>
      <c r="EC88" s="80">
        <f t="shared" si="524"/>
        <v>0</v>
      </c>
      <c r="ED88" s="80">
        <f t="shared" si="525"/>
        <v>0</v>
      </c>
      <c r="EE88" s="80">
        <f t="shared" si="526"/>
        <v>0</v>
      </c>
      <c r="EF88" s="80">
        <f t="shared" si="527"/>
        <v>0</v>
      </c>
      <c r="EG88" s="80">
        <f t="shared" si="528"/>
        <v>0</v>
      </c>
      <c r="EH88" s="80">
        <f t="shared" si="529"/>
        <v>0</v>
      </c>
      <c r="EI88" s="80">
        <f t="shared" si="530"/>
        <v>0</v>
      </c>
      <c r="EJ88" s="80">
        <f t="shared" si="531"/>
        <v>0</v>
      </c>
      <c r="EK88" s="80">
        <f t="shared" si="532"/>
        <v>0</v>
      </c>
      <c r="EL88" s="80">
        <f t="shared" si="533"/>
        <v>0</v>
      </c>
      <c r="EM88" s="80">
        <f t="shared" si="534"/>
        <v>0</v>
      </c>
      <c r="EN88" s="80">
        <f t="shared" si="535"/>
        <v>0</v>
      </c>
      <c r="EO88" s="80">
        <f t="shared" si="536"/>
        <v>0</v>
      </c>
      <c r="EP88" s="80">
        <f t="shared" si="537"/>
        <v>0</v>
      </c>
      <c r="EQ88" s="80">
        <f t="shared" si="538"/>
        <v>0</v>
      </c>
      <c r="ER88" s="80">
        <f t="shared" si="539"/>
        <v>0</v>
      </c>
      <c r="ES88" s="80">
        <f t="shared" si="540"/>
        <v>0</v>
      </c>
      <c r="ET88" s="80">
        <f t="shared" si="541"/>
        <v>0</v>
      </c>
      <c r="EU88" s="80">
        <f t="shared" si="542"/>
        <v>0</v>
      </c>
      <c r="EV88" s="84">
        <f t="shared" si="543"/>
        <v>0</v>
      </c>
      <c r="EW88" s="84">
        <f t="shared" si="544"/>
        <v>0</v>
      </c>
      <c r="EX88" s="80">
        <f t="shared" si="545"/>
        <v>0</v>
      </c>
      <c r="EY88" s="80">
        <f t="shared" si="546"/>
        <v>0</v>
      </c>
      <c r="EZ88" s="80">
        <f t="shared" si="547"/>
        <v>0</v>
      </c>
      <c r="FA88" s="80">
        <f t="shared" si="548"/>
        <v>0</v>
      </c>
      <c r="FB88" s="80">
        <f t="shared" si="549"/>
        <v>0</v>
      </c>
      <c r="FC88" s="80">
        <f t="shared" si="550"/>
        <v>0</v>
      </c>
      <c r="FD88" s="80">
        <f t="shared" si="551"/>
        <v>0</v>
      </c>
      <c r="FE88" s="80">
        <f t="shared" si="552"/>
        <v>0</v>
      </c>
      <c r="FF88" s="80">
        <f t="shared" si="553"/>
        <v>0</v>
      </c>
      <c r="FG88" s="80">
        <f t="shared" si="554"/>
        <v>0</v>
      </c>
      <c r="FH88" s="80">
        <f t="shared" si="555"/>
        <v>0</v>
      </c>
      <c r="FI88" s="80">
        <f t="shared" si="556"/>
        <v>0</v>
      </c>
      <c r="FJ88" s="80">
        <f t="shared" si="557"/>
        <v>0</v>
      </c>
      <c r="FK88" s="80">
        <f t="shared" si="558"/>
        <v>0</v>
      </c>
      <c r="FL88" s="80">
        <f t="shared" si="559"/>
        <v>0</v>
      </c>
      <c r="FM88" s="80">
        <f t="shared" si="560"/>
        <v>0</v>
      </c>
      <c r="FN88" s="80">
        <f t="shared" si="561"/>
        <v>0</v>
      </c>
      <c r="FO88" s="80">
        <f t="shared" si="562"/>
        <v>0</v>
      </c>
      <c r="FP88" s="80">
        <f t="shared" si="563"/>
        <v>0</v>
      </c>
      <c r="FQ88" s="80">
        <f t="shared" si="564"/>
        <v>0</v>
      </c>
      <c r="FR88" s="80">
        <f t="shared" si="565"/>
        <v>0</v>
      </c>
      <c r="FS88" s="80">
        <f t="shared" si="566"/>
        <v>0</v>
      </c>
      <c r="FT88" s="80">
        <f t="shared" si="567"/>
        <v>0</v>
      </c>
      <c r="FU88" s="80">
        <f t="shared" si="568"/>
        <v>0</v>
      </c>
      <c r="FV88" s="80">
        <f t="shared" si="569"/>
        <v>0</v>
      </c>
      <c r="FW88" s="80">
        <f t="shared" si="570"/>
        <v>0</v>
      </c>
      <c r="FX88" s="80">
        <f t="shared" si="571"/>
        <v>0</v>
      </c>
      <c r="FY88" s="80">
        <f t="shared" si="572"/>
        <v>0</v>
      </c>
      <c r="FZ88" s="80">
        <f t="shared" si="573"/>
        <v>0</v>
      </c>
      <c r="GA88" s="80">
        <f t="shared" si="574"/>
        <v>0</v>
      </c>
      <c r="GB88" s="80">
        <f t="shared" si="575"/>
        <v>0</v>
      </c>
      <c r="GC88" s="84">
        <f t="shared" si="576"/>
        <v>0</v>
      </c>
      <c r="GD88" s="84">
        <f t="shared" si="577"/>
        <v>0</v>
      </c>
      <c r="GE88" s="80">
        <f t="shared" si="578"/>
        <v>0</v>
      </c>
      <c r="GF88" s="80">
        <f t="shared" si="579"/>
        <v>0</v>
      </c>
      <c r="GG88" s="80">
        <f t="shared" si="580"/>
        <v>0</v>
      </c>
      <c r="GH88" s="80">
        <f t="shared" si="581"/>
        <v>0</v>
      </c>
      <c r="GI88" s="80">
        <f t="shared" si="582"/>
        <v>0</v>
      </c>
      <c r="GJ88" s="80">
        <f t="shared" si="583"/>
        <v>0</v>
      </c>
      <c r="GK88" s="80">
        <f t="shared" si="584"/>
        <v>0</v>
      </c>
      <c r="GL88" s="80">
        <f t="shared" si="585"/>
        <v>0</v>
      </c>
      <c r="GM88" s="80">
        <f t="shared" si="586"/>
        <v>0</v>
      </c>
      <c r="GN88" s="80">
        <f t="shared" si="587"/>
        <v>0</v>
      </c>
      <c r="GO88" s="80">
        <f t="shared" si="588"/>
        <v>0</v>
      </c>
      <c r="GP88" s="80">
        <f t="shared" si="589"/>
        <v>0</v>
      </c>
      <c r="GQ88" s="80">
        <f t="shared" si="590"/>
        <v>0</v>
      </c>
      <c r="GR88" s="80">
        <f t="shared" si="591"/>
        <v>0</v>
      </c>
      <c r="GS88" s="80">
        <f t="shared" si="592"/>
        <v>0</v>
      </c>
      <c r="GT88" s="80">
        <f t="shared" si="593"/>
        <v>0</v>
      </c>
      <c r="GU88" s="80">
        <f t="shared" si="594"/>
        <v>0</v>
      </c>
      <c r="GV88" s="80">
        <f t="shared" si="595"/>
        <v>0</v>
      </c>
      <c r="GW88" s="80">
        <f t="shared" si="596"/>
        <v>0</v>
      </c>
      <c r="GX88" s="80">
        <f t="shared" si="597"/>
        <v>0</v>
      </c>
      <c r="GY88" s="80">
        <f t="shared" si="598"/>
        <v>0</v>
      </c>
      <c r="GZ88" s="80">
        <f t="shared" si="599"/>
        <v>0</v>
      </c>
      <c r="HA88" s="80">
        <f t="shared" si="600"/>
        <v>0</v>
      </c>
      <c r="HB88" s="80">
        <f t="shared" si="601"/>
        <v>0</v>
      </c>
      <c r="HC88" s="80">
        <f t="shared" si="602"/>
        <v>0</v>
      </c>
      <c r="HD88" s="80">
        <f t="shared" si="603"/>
        <v>0</v>
      </c>
      <c r="HE88" s="80">
        <f t="shared" si="604"/>
        <v>0</v>
      </c>
      <c r="HF88" s="80">
        <f t="shared" si="605"/>
        <v>0</v>
      </c>
      <c r="HG88" s="80">
        <f t="shared" si="606"/>
        <v>0</v>
      </c>
      <c r="HH88" s="80">
        <f t="shared" si="607"/>
        <v>0</v>
      </c>
      <c r="HI88" s="80">
        <f t="shared" si="608"/>
        <v>0</v>
      </c>
      <c r="HJ88" s="84">
        <f t="shared" si="609"/>
        <v>0</v>
      </c>
      <c r="HK88" s="95">
        <f t="shared" si="610"/>
        <v>0</v>
      </c>
      <c r="HL88" s="96"/>
      <c r="HM88" s="97"/>
    </row>
    <row r="89" ht="22.5" customHeight="1" spans="1:221">
      <c r="A89" s="27">
        <v>82</v>
      </c>
      <c r="B89" s="28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56"/>
      <c r="AH89" s="57">
        <f t="shared" si="461"/>
        <v>0</v>
      </c>
      <c r="AI89" s="57">
        <f t="shared" si="462"/>
        <v>0</v>
      </c>
      <c r="AJ89" s="58">
        <f t="shared" si="463"/>
        <v>0</v>
      </c>
      <c r="AK89" s="59">
        <f t="shared" si="464"/>
        <v>0</v>
      </c>
      <c r="AL89" s="60">
        <f t="shared" si="465"/>
        <v>0</v>
      </c>
      <c r="AM89" s="60">
        <f t="shared" si="466"/>
        <v>0</v>
      </c>
      <c r="AN89" s="60">
        <f t="shared" si="467"/>
        <v>0</v>
      </c>
      <c r="AO89" s="60">
        <f t="shared" si="468"/>
        <v>0</v>
      </c>
      <c r="AP89" s="60">
        <f t="shared" si="469"/>
        <v>0</v>
      </c>
      <c r="AQ89" s="60">
        <f t="shared" si="470"/>
        <v>0</v>
      </c>
      <c r="AR89" s="60">
        <f t="shared" si="471"/>
        <v>0</v>
      </c>
      <c r="AS89" s="60">
        <f t="shared" si="472"/>
        <v>0</v>
      </c>
      <c r="AT89" s="60">
        <f t="shared" si="473"/>
        <v>0</v>
      </c>
      <c r="AU89" s="60">
        <f t="shared" si="474"/>
        <v>0</v>
      </c>
      <c r="AV89" s="60">
        <f t="shared" si="475"/>
        <v>0</v>
      </c>
      <c r="AW89" s="60">
        <f t="shared" si="476"/>
        <v>0</v>
      </c>
      <c r="AX89" s="60">
        <f t="shared" si="477"/>
        <v>0</v>
      </c>
      <c r="AY89" s="60"/>
      <c r="AZ89" s="74">
        <f t="shared" si="457"/>
        <v>0</v>
      </c>
      <c r="BA89" s="74">
        <f t="shared" si="458"/>
        <v>0</v>
      </c>
      <c r="BB89" s="74">
        <f t="shared" si="459"/>
        <v>0</v>
      </c>
      <c r="BC89" s="75">
        <f t="shared" si="460"/>
        <v>0</v>
      </c>
      <c r="BD89" s="76" t="str">
        <f>LOOKUP(C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89" s="76" t="str">
        <f>LOOKUP(D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89" s="76" t="str">
        <f>LOOKUP(E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89" s="76" t="str">
        <f>LOOKUP(F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89" s="76" t="str">
        <f>LOOKUP(G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89" s="76" t="str">
        <f>LOOKUP(H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89" s="76" t="str">
        <f>LOOKUP(I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89" s="76" t="str">
        <f>LOOKUP(J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89" s="76" t="str">
        <f>LOOKUP(K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89" s="76" t="str">
        <f>LOOKUP(L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89" s="76" t="str">
        <f>LOOKUP(M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89" s="76" t="str">
        <f>LOOKUP(N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89" s="76" t="str">
        <f>LOOKUP(O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89" s="76" t="str">
        <f>LOOKUP(P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89" s="76" t="str">
        <f>LOOKUP(Q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89" s="76" t="str">
        <f>LOOKUP(R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89" s="76" t="str">
        <f>LOOKUP(S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89" s="76" t="str">
        <f>LOOKUP(T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89" s="76" t="str">
        <f>LOOKUP(U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89" s="76" t="str">
        <f>LOOKUP(V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89" s="76" t="str">
        <f>LOOKUP(W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89" s="76" t="str">
        <f>LOOKUP(X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89" s="76" t="str">
        <f>LOOKUP(Y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89" s="76" t="str">
        <f>LOOKUP(Z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89" s="76" t="str">
        <f>LOOKUP(AA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89" s="76" t="str">
        <f>LOOKUP(AB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89" s="76" t="str">
        <f>LOOKUP(AC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89" s="76" t="str">
        <f>LOOKUP(AD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89" s="76" t="str">
        <f>LOOKUP(AE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89" s="76" t="str">
        <f>LOOKUP(AF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89" s="76" t="str">
        <f>LOOKUP(AG89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89" s="79">
        <f t="shared" si="478"/>
        <v>0</v>
      </c>
      <c r="CJ89" s="79">
        <f t="shared" si="479"/>
        <v>0</v>
      </c>
      <c r="CK89" s="80">
        <f t="shared" si="480"/>
        <v>0</v>
      </c>
      <c r="CL89" s="80">
        <f t="shared" si="481"/>
        <v>0</v>
      </c>
      <c r="CM89" s="80">
        <f t="shared" si="482"/>
        <v>0</v>
      </c>
      <c r="CN89" s="80">
        <f t="shared" si="483"/>
        <v>0</v>
      </c>
      <c r="CO89" s="80">
        <f t="shared" si="484"/>
        <v>0</v>
      </c>
      <c r="CP89" s="80">
        <f t="shared" si="485"/>
        <v>0</v>
      </c>
      <c r="CQ89" s="80">
        <f t="shared" si="486"/>
        <v>0</v>
      </c>
      <c r="CR89" s="80">
        <f t="shared" si="487"/>
        <v>0</v>
      </c>
      <c r="CS89" s="80">
        <f t="shared" si="488"/>
        <v>0</v>
      </c>
      <c r="CT89" s="80">
        <f t="shared" si="489"/>
        <v>0</v>
      </c>
      <c r="CU89" s="80">
        <f t="shared" si="490"/>
        <v>0</v>
      </c>
      <c r="CV89" s="80">
        <f t="shared" si="491"/>
        <v>0</v>
      </c>
      <c r="CW89" s="80">
        <f t="shared" si="492"/>
        <v>0</v>
      </c>
      <c r="CX89" s="80">
        <f t="shared" si="493"/>
        <v>0</v>
      </c>
      <c r="CY89" s="80">
        <f t="shared" si="494"/>
        <v>0</v>
      </c>
      <c r="CZ89" s="80">
        <f t="shared" si="495"/>
        <v>0</v>
      </c>
      <c r="DA89" s="80">
        <f t="shared" si="496"/>
        <v>0</v>
      </c>
      <c r="DB89" s="80">
        <f t="shared" si="497"/>
        <v>0</v>
      </c>
      <c r="DC89" s="80">
        <f t="shared" si="498"/>
        <v>0</v>
      </c>
      <c r="DD89" s="80">
        <f t="shared" si="499"/>
        <v>0</v>
      </c>
      <c r="DE89" s="80">
        <f t="shared" si="500"/>
        <v>0</v>
      </c>
      <c r="DF89" s="80">
        <f t="shared" si="501"/>
        <v>0</v>
      </c>
      <c r="DG89" s="80">
        <f t="shared" si="502"/>
        <v>0</v>
      </c>
      <c r="DH89" s="80">
        <f t="shared" si="503"/>
        <v>0</v>
      </c>
      <c r="DI89" s="80">
        <f t="shared" si="504"/>
        <v>0</v>
      </c>
      <c r="DJ89" s="80">
        <f t="shared" si="505"/>
        <v>0</v>
      </c>
      <c r="DK89" s="80">
        <f t="shared" si="506"/>
        <v>0</v>
      </c>
      <c r="DL89" s="80">
        <f t="shared" si="507"/>
        <v>0</v>
      </c>
      <c r="DM89" s="80">
        <f t="shared" si="508"/>
        <v>0</v>
      </c>
      <c r="DN89" s="80">
        <f t="shared" si="509"/>
        <v>0</v>
      </c>
      <c r="DO89" s="80">
        <f t="shared" si="510"/>
        <v>0</v>
      </c>
      <c r="DP89" s="84">
        <f t="shared" si="511"/>
        <v>0</v>
      </c>
      <c r="DQ89" s="80">
        <f t="shared" si="512"/>
        <v>0</v>
      </c>
      <c r="DR89" s="80">
        <f t="shared" si="513"/>
        <v>0</v>
      </c>
      <c r="DS89" s="80">
        <f t="shared" si="514"/>
        <v>0</v>
      </c>
      <c r="DT89" s="80">
        <f t="shared" si="515"/>
        <v>0</v>
      </c>
      <c r="DU89" s="80">
        <f t="shared" si="516"/>
        <v>0</v>
      </c>
      <c r="DV89" s="80">
        <f t="shared" si="517"/>
        <v>0</v>
      </c>
      <c r="DW89" s="80">
        <f t="shared" si="518"/>
        <v>0</v>
      </c>
      <c r="DX89" s="80">
        <f t="shared" si="519"/>
        <v>0</v>
      </c>
      <c r="DY89" s="80">
        <f t="shared" si="520"/>
        <v>0</v>
      </c>
      <c r="DZ89" s="80">
        <f t="shared" si="521"/>
        <v>0</v>
      </c>
      <c r="EA89" s="80">
        <f t="shared" si="522"/>
        <v>0</v>
      </c>
      <c r="EB89" s="80">
        <f t="shared" si="523"/>
        <v>0</v>
      </c>
      <c r="EC89" s="80">
        <f t="shared" si="524"/>
        <v>0</v>
      </c>
      <c r="ED89" s="80">
        <f t="shared" si="525"/>
        <v>0</v>
      </c>
      <c r="EE89" s="80">
        <f t="shared" si="526"/>
        <v>0</v>
      </c>
      <c r="EF89" s="80">
        <f t="shared" si="527"/>
        <v>0</v>
      </c>
      <c r="EG89" s="80">
        <f t="shared" si="528"/>
        <v>0</v>
      </c>
      <c r="EH89" s="80">
        <f t="shared" si="529"/>
        <v>0</v>
      </c>
      <c r="EI89" s="80">
        <f t="shared" si="530"/>
        <v>0</v>
      </c>
      <c r="EJ89" s="80">
        <f t="shared" si="531"/>
        <v>0</v>
      </c>
      <c r="EK89" s="80">
        <f t="shared" si="532"/>
        <v>0</v>
      </c>
      <c r="EL89" s="80">
        <f t="shared" si="533"/>
        <v>0</v>
      </c>
      <c r="EM89" s="80">
        <f t="shared" si="534"/>
        <v>0</v>
      </c>
      <c r="EN89" s="80">
        <f t="shared" si="535"/>
        <v>0</v>
      </c>
      <c r="EO89" s="80">
        <f t="shared" si="536"/>
        <v>0</v>
      </c>
      <c r="EP89" s="80">
        <f t="shared" si="537"/>
        <v>0</v>
      </c>
      <c r="EQ89" s="80">
        <f t="shared" si="538"/>
        <v>0</v>
      </c>
      <c r="ER89" s="80">
        <f t="shared" si="539"/>
        <v>0</v>
      </c>
      <c r="ES89" s="80">
        <f t="shared" si="540"/>
        <v>0</v>
      </c>
      <c r="ET89" s="80">
        <f t="shared" si="541"/>
        <v>0</v>
      </c>
      <c r="EU89" s="80">
        <f t="shared" si="542"/>
        <v>0</v>
      </c>
      <c r="EV89" s="84">
        <f t="shared" si="543"/>
        <v>0</v>
      </c>
      <c r="EW89" s="84">
        <f t="shared" si="544"/>
        <v>0</v>
      </c>
      <c r="EX89" s="80">
        <f t="shared" si="545"/>
        <v>0</v>
      </c>
      <c r="EY89" s="80">
        <f t="shared" si="546"/>
        <v>0</v>
      </c>
      <c r="EZ89" s="80">
        <f t="shared" si="547"/>
        <v>0</v>
      </c>
      <c r="FA89" s="80">
        <f t="shared" si="548"/>
        <v>0</v>
      </c>
      <c r="FB89" s="80">
        <f t="shared" si="549"/>
        <v>0</v>
      </c>
      <c r="FC89" s="80">
        <f t="shared" si="550"/>
        <v>0</v>
      </c>
      <c r="FD89" s="80">
        <f t="shared" si="551"/>
        <v>0</v>
      </c>
      <c r="FE89" s="80">
        <f t="shared" si="552"/>
        <v>0</v>
      </c>
      <c r="FF89" s="80">
        <f t="shared" si="553"/>
        <v>0</v>
      </c>
      <c r="FG89" s="80">
        <f t="shared" si="554"/>
        <v>0</v>
      </c>
      <c r="FH89" s="80">
        <f t="shared" si="555"/>
        <v>0</v>
      </c>
      <c r="FI89" s="80">
        <f t="shared" si="556"/>
        <v>0</v>
      </c>
      <c r="FJ89" s="80">
        <f t="shared" si="557"/>
        <v>0</v>
      </c>
      <c r="FK89" s="80">
        <f t="shared" si="558"/>
        <v>0</v>
      </c>
      <c r="FL89" s="80">
        <f t="shared" si="559"/>
        <v>0</v>
      </c>
      <c r="FM89" s="80">
        <f t="shared" si="560"/>
        <v>0</v>
      </c>
      <c r="FN89" s="80">
        <f t="shared" si="561"/>
        <v>0</v>
      </c>
      <c r="FO89" s="80">
        <f t="shared" si="562"/>
        <v>0</v>
      </c>
      <c r="FP89" s="80">
        <f t="shared" si="563"/>
        <v>0</v>
      </c>
      <c r="FQ89" s="80">
        <f t="shared" si="564"/>
        <v>0</v>
      </c>
      <c r="FR89" s="80">
        <f t="shared" si="565"/>
        <v>0</v>
      </c>
      <c r="FS89" s="80">
        <f t="shared" si="566"/>
        <v>0</v>
      </c>
      <c r="FT89" s="80">
        <f t="shared" si="567"/>
        <v>0</v>
      </c>
      <c r="FU89" s="80">
        <f t="shared" si="568"/>
        <v>0</v>
      </c>
      <c r="FV89" s="80">
        <f t="shared" si="569"/>
        <v>0</v>
      </c>
      <c r="FW89" s="80">
        <f t="shared" si="570"/>
        <v>0</v>
      </c>
      <c r="FX89" s="80">
        <f t="shared" si="571"/>
        <v>0</v>
      </c>
      <c r="FY89" s="80">
        <f t="shared" si="572"/>
        <v>0</v>
      </c>
      <c r="FZ89" s="80">
        <f t="shared" si="573"/>
        <v>0</v>
      </c>
      <c r="GA89" s="80">
        <f t="shared" si="574"/>
        <v>0</v>
      </c>
      <c r="GB89" s="80">
        <f t="shared" si="575"/>
        <v>0</v>
      </c>
      <c r="GC89" s="84">
        <f t="shared" si="576"/>
        <v>0</v>
      </c>
      <c r="GD89" s="84">
        <f t="shared" si="577"/>
        <v>0</v>
      </c>
      <c r="GE89" s="80">
        <f t="shared" si="578"/>
        <v>0</v>
      </c>
      <c r="GF89" s="80">
        <f t="shared" si="579"/>
        <v>0</v>
      </c>
      <c r="GG89" s="80">
        <f t="shared" si="580"/>
        <v>0</v>
      </c>
      <c r="GH89" s="80">
        <f t="shared" si="581"/>
        <v>0</v>
      </c>
      <c r="GI89" s="80">
        <f t="shared" si="582"/>
        <v>0</v>
      </c>
      <c r="GJ89" s="80">
        <f t="shared" si="583"/>
        <v>0</v>
      </c>
      <c r="GK89" s="80">
        <f t="shared" si="584"/>
        <v>0</v>
      </c>
      <c r="GL89" s="80">
        <f t="shared" si="585"/>
        <v>0</v>
      </c>
      <c r="GM89" s="80">
        <f t="shared" si="586"/>
        <v>0</v>
      </c>
      <c r="GN89" s="80">
        <f t="shared" si="587"/>
        <v>0</v>
      </c>
      <c r="GO89" s="80">
        <f t="shared" si="588"/>
        <v>0</v>
      </c>
      <c r="GP89" s="80">
        <f t="shared" si="589"/>
        <v>0</v>
      </c>
      <c r="GQ89" s="80">
        <f t="shared" si="590"/>
        <v>0</v>
      </c>
      <c r="GR89" s="80">
        <f t="shared" si="591"/>
        <v>0</v>
      </c>
      <c r="GS89" s="80">
        <f t="shared" si="592"/>
        <v>0</v>
      </c>
      <c r="GT89" s="80">
        <f t="shared" si="593"/>
        <v>0</v>
      </c>
      <c r="GU89" s="80">
        <f t="shared" si="594"/>
        <v>0</v>
      </c>
      <c r="GV89" s="80">
        <f t="shared" si="595"/>
        <v>0</v>
      </c>
      <c r="GW89" s="80">
        <f t="shared" si="596"/>
        <v>0</v>
      </c>
      <c r="GX89" s="80">
        <f t="shared" si="597"/>
        <v>0</v>
      </c>
      <c r="GY89" s="80">
        <f t="shared" si="598"/>
        <v>0</v>
      </c>
      <c r="GZ89" s="80">
        <f t="shared" si="599"/>
        <v>0</v>
      </c>
      <c r="HA89" s="80">
        <f t="shared" si="600"/>
        <v>0</v>
      </c>
      <c r="HB89" s="80">
        <f t="shared" si="601"/>
        <v>0</v>
      </c>
      <c r="HC89" s="80">
        <f t="shared" si="602"/>
        <v>0</v>
      </c>
      <c r="HD89" s="80">
        <f t="shared" si="603"/>
        <v>0</v>
      </c>
      <c r="HE89" s="80">
        <f t="shared" si="604"/>
        <v>0</v>
      </c>
      <c r="HF89" s="80">
        <f t="shared" si="605"/>
        <v>0</v>
      </c>
      <c r="HG89" s="80">
        <f t="shared" si="606"/>
        <v>0</v>
      </c>
      <c r="HH89" s="80">
        <f t="shared" si="607"/>
        <v>0</v>
      </c>
      <c r="HI89" s="80">
        <f t="shared" si="608"/>
        <v>0</v>
      </c>
      <c r="HJ89" s="84">
        <f t="shared" si="609"/>
        <v>0</v>
      </c>
      <c r="HK89" s="95">
        <f t="shared" si="610"/>
        <v>0</v>
      </c>
      <c r="HL89" s="96"/>
      <c r="HM89" s="97"/>
    </row>
    <row r="90" ht="22.5" customHeight="1" spans="1:221">
      <c r="A90" s="27">
        <v>83</v>
      </c>
      <c r="B90" s="28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6"/>
      <c r="AH90" s="57">
        <f t="shared" si="461"/>
        <v>0</v>
      </c>
      <c r="AI90" s="57">
        <f t="shared" si="462"/>
        <v>0</v>
      </c>
      <c r="AJ90" s="58">
        <f t="shared" si="463"/>
        <v>0</v>
      </c>
      <c r="AK90" s="59">
        <f t="shared" si="464"/>
        <v>0</v>
      </c>
      <c r="AL90" s="60">
        <f t="shared" si="465"/>
        <v>0</v>
      </c>
      <c r="AM90" s="60">
        <f t="shared" si="466"/>
        <v>0</v>
      </c>
      <c r="AN90" s="60">
        <f t="shared" si="467"/>
        <v>0</v>
      </c>
      <c r="AO90" s="60">
        <f t="shared" si="468"/>
        <v>0</v>
      </c>
      <c r="AP90" s="60">
        <f t="shared" si="469"/>
        <v>0</v>
      </c>
      <c r="AQ90" s="60">
        <f t="shared" si="470"/>
        <v>0</v>
      </c>
      <c r="AR90" s="60">
        <f t="shared" si="471"/>
        <v>0</v>
      </c>
      <c r="AS90" s="60">
        <f t="shared" si="472"/>
        <v>0</v>
      </c>
      <c r="AT90" s="60">
        <f t="shared" si="473"/>
        <v>0</v>
      </c>
      <c r="AU90" s="60">
        <f t="shared" si="474"/>
        <v>0</v>
      </c>
      <c r="AV90" s="60">
        <f t="shared" si="475"/>
        <v>0</v>
      </c>
      <c r="AW90" s="60">
        <f t="shared" si="476"/>
        <v>0</v>
      </c>
      <c r="AX90" s="60">
        <f t="shared" si="477"/>
        <v>0</v>
      </c>
      <c r="AY90" s="60"/>
      <c r="AZ90" s="74">
        <f t="shared" si="457"/>
        <v>0</v>
      </c>
      <c r="BA90" s="74">
        <f t="shared" si="458"/>
        <v>0</v>
      </c>
      <c r="BB90" s="74">
        <f t="shared" si="459"/>
        <v>0</v>
      </c>
      <c r="BC90" s="75">
        <f t="shared" si="460"/>
        <v>0</v>
      </c>
      <c r="BD90" s="76" t="str">
        <f>LOOKUP(C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90" s="76" t="str">
        <f>LOOKUP(D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90" s="76" t="str">
        <f>LOOKUP(E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90" s="76" t="str">
        <f>LOOKUP(F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90" s="76" t="str">
        <f>LOOKUP(G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90" s="76" t="str">
        <f>LOOKUP(H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90" s="76" t="str">
        <f>LOOKUP(I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90" s="76" t="str">
        <f>LOOKUP(J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90" s="76" t="str">
        <f>LOOKUP(K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90" s="76" t="str">
        <f>LOOKUP(L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90" s="76" t="str">
        <f>LOOKUP(M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90" s="76" t="str">
        <f>LOOKUP(N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90" s="76" t="str">
        <f>LOOKUP(O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90" s="76" t="str">
        <f>LOOKUP(P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90" s="76" t="str">
        <f>LOOKUP(Q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90" s="76" t="str">
        <f>LOOKUP(R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90" s="76" t="str">
        <f>LOOKUP(S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90" s="76" t="str">
        <f>LOOKUP(T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90" s="76" t="str">
        <f>LOOKUP(U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90" s="76" t="str">
        <f>LOOKUP(V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90" s="76" t="str">
        <f>LOOKUP(W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90" s="76" t="str">
        <f>LOOKUP(X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90" s="76" t="str">
        <f>LOOKUP(Y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90" s="76" t="str">
        <f>LOOKUP(Z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90" s="76" t="str">
        <f>LOOKUP(AA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90" s="76" t="str">
        <f>LOOKUP(AB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90" s="76" t="str">
        <f>LOOKUP(AC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90" s="76" t="str">
        <f>LOOKUP(AD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90" s="76" t="str">
        <f>LOOKUP(AE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90" s="76" t="str">
        <f>LOOKUP(AF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90" s="76" t="str">
        <f>LOOKUP(AG90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90" s="79">
        <f t="shared" si="478"/>
        <v>0</v>
      </c>
      <c r="CJ90" s="79">
        <f t="shared" si="479"/>
        <v>0</v>
      </c>
      <c r="CK90" s="80">
        <f t="shared" si="480"/>
        <v>0</v>
      </c>
      <c r="CL90" s="80">
        <f t="shared" si="481"/>
        <v>0</v>
      </c>
      <c r="CM90" s="80">
        <f t="shared" si="482"/>
        <v>0</v>
      </c>
      <c r="CN90" s="80">
        <f t="shared" si="483"/>
        <v>0</v>
      </c>
      <c r="CO90" s="80">
        <f t="shared" si="484"/>
        <v>0</v>
      </c>
      <c r="CP90" s="80">
        <f t="shared" si="485"/>
        <v>0</v>
      </c>
      <c r="CQ90" s="80">
        <f t="shared" si="486"/>
        <v>0</v>
      </c>
      <c r="CR90" s="80">
        <f t="shared" si="487"/>
        <v>0</v>
      </c>
      <c r="CS90" s="80">
        <f t="shared" si="488"/>
        <v>0</v>
      </c>
      <c r="CT90" s="80">
        <f t="shared" si="489"/>
        <v>0</v>
      </c>
      <c r="CU90" s="80">
        <f t="shared" si="490"/>
        <v>0</v>
      </c>
      <c r="CV90" s="80">
        <f t="shared" si="491"/>
        <v>0</v>
      </c>
      <c r="CW90" s="80">
        <f t="shared" si="492"/>
        <v>0</v>
      </c>
      <c r="CX90" s="80">
        <f t="shared" si="493"/>
        <v>0</v>
      </c>
      <c r="CY90" s="80">
        <f t="shared" si="494"/>
        <v>0</v>
      </c>
      <c r="CZ90" s="80">
        <f t="shared" si="495"/>
        <v>0</v>
      </c>
      <c r="DA90" s="80">
        <f t="shared" si="496"/>
        <v>0</v>
      </c>
      <c r="DB90" s="80">
        <f t="shared" si="497"/>
        <v>0</v>
      </c>
      <c r="DC90" s="80">
        <f t="shared" si="498"/>
        <v>0</v>
      </c>
      <c r="DD90" s="80">
        <f t="shared" si="499"/>
        <v>0</v>
      </c>
      <c r="DE90" s="80">
        <f t="shared" si="500"/>
        <v>0</v>
      </c>
      <c r="DF90" s="80">
        <f t="shared" si="501"/>
        <v>0</v>
      </c>
      <c r="DG90" s="80">
        <f t="shared" si="502"/>
        <v>0</v>
      </c>
      <c r="DH90" s="80">
        <f t="shared" si="503"/>
        <v>0</v>
      </c>
      <c r="DI90" s="80">
        <f t="shared" si="504"/>
        <v>0</v>
      </c>
      <c r="DJ90" s="80">
        <f t="shared" si="505"/>
        <v>0</v>
      </c>
      <c r="DK90" s="80">
        <f t="shared" si="506"/>
        <v>0</v>
      </c>
      <c r="DL90" s="80">
        <f t="shared" si="507"/>
        <v>0</v>
      </c>
      <c r="DM90" s="80">
        <f t="shared" si="508"/>
        <v>0</v>
      </c>
      <c r="DN90" s="80">
        <f t="shared" si="509"/>
        <v>0</v>
      </c>
      <c r="DO90" s="80">
        <f t="shared" si="510"/>
        <v>0</v>
      </c>
      <c r="DP90" s="84">
        <f t="shared" si="511"/>
        <v>0</v>
      </c>
      <c r="DQ90" s="80">
        <f t="shared" si="512"/>
        <v>0</v>
      </c>
      <c r="DR90" s="80">
        <f t="shared" si="513"/>
        <v>0</v>
      </c>
      <c r="DS90" s="80">
        <f t="shared" si="514"/>
        <v>0</v>
      </c>
      <c r="DT90" s="80">
        <f t="shared" si="515"/>
        <v>0</v>
      </c>
      <c r="DU90" s="80">
        <f t="shared" si="516"/>
        <v>0</v>
      </c>
      <c r="DV90" s="80">
        <f t="shared" si="517"/>
        <v>0</v>
      </c>
      <c r="DW90" s="80">
        <f t="shared" si="518"/>
        <v>0</v>
      </c>
      <c r="DX90" s="80">
        <f t="shared" si="519"/>
        <v>0</v>
      </c>
      <c r="DY90" s="80">
        <f t="shared" si="520"/>
        <v>0</v>
      </c>
      <c r="DZ90" s="80">
        <f t="shared" si="521"/>
        <v>0</v>
      </c>
      <c r="EA90" s="80">
        <f t="shared" si="522"/>
        <v>0</v>
      </c>
      <c r="EB90" s="80">
        <f t="shared" si="523"/>
        <v>0</v>
      </c>
      <c r="EC90" s="80">
        <f t="shared" si="524"/>
        <v>0</v>
      </c>
      <c r="ED90" s="80">
        <f t="shared" si="525"/>
        <v>0</v>
      </c>
      <c r="EE90" s="80">
        <f t="shared" si="526"/>
        <v>0</v>
      </c>
      <c r="EF90" s="80">
        <f t="shared" si="527"/>
        <v>0</v>
      </c>
      <c r="EG90" s="80">
        <f t="shared" si="528"/>
        <v>0</v>
      </c>
      <c r="EH90" s="80">
        <f t="shared" si="529"/>
        <v>0</v>
      </c>
      <c r="EI90" s="80">
        <f t="shared" si="530"/>
        <v>0</v>
      </c>
      <c r="EJ90" s="80">
        <f t="shared" si="531"/>
        <v>0</v>
      </c>
      <c r="EK90" s="80">
        <f t="shared" si="532"/>
        <v>0</v>
      </c>
      <c r="EL90" s="80">
        <f t="shared" si="533"/>
        <v>0</v>
      </c>
      <c r="EM90" s="80">
        <f t="shared" si="534"/>
        <v>0</v>
      </c>
      <c r="EN90" s="80">
        <f t="shared" si="535"/>
        <v>0</v>
      </c>
      <c r="EO90" s="80">
        <f t="shared" si="536"/>
        <v>0</v>
      </c>
      <c r="EP90" s="80">
        <f t="shared" si="537"/>
        <v>0</v>
      </c>
      <c r="EQ90" s="80">
        <f t="shared" si="538"/>
        <v>0</v>
      </c>
      <c r="ER90" s="80">
        <f t="shared" si="539"/>
        <v>0</v>
      </c>
      <c r="ES90" s="80">
        <f t="shared" si="540"/>
        <v>0</v>
      </c>
      <c r="ET90" s="80">
        <f t="shared" si="541"/>
        <v>0</v>
      </c>
      <c r="EU90" s="80">
        <f t="shared" si="542"/>
        <v>0</v>
      </c>
      <c r="EV90" s="84">
        <f t="shared" si="543"/>
        <v>0</v>
      </c>
      <c r="EW90" s="84">
        <f t="shared" si="544"/>
        <v>0</v>
      </c>
      <c r="EX90" s="80">
        <f t="shared" si="545"/>
        <v>0</v>
      </c>
      <c r="EY90" s="80">
        <f t="shared" si="546"/>
        <v>0</v>
      </c>
      <c r="EZ90" s="80">
        <f t="shared" si="547"/>
        <v>0</v>
      </c>
      <c r="FA90" s="80">
        <f t="shared" si="548"/>
        <v>0</v>
      </c>
      <c r="FB90" s="80">
        <f t="shared" si="549"/>
        <v>0</v>
      </c>
      <c r="FC90" s="80">
        <f t="shared" si="550"/>
        <v>0</v>
      </c>
      <c r="FD90" s="80">
        <f t="shared" si="551"/>
        <v>0</v>
      </c>
      <c r="FE90" s="80">
        <f t="shared" si="552"/>
        <v>0</v>
      </c>
      <c r="FF90" s="80">
        <f t="shared" si="553"/>
        <v>0</v>
      </c>
      <c r="FG90" s="80">
        <f t="shared" si="554"/>
        <v>0</v>
      </c>
      <c r="FH90" s="80">
        <f t="shared" si="555"/>
        <v>0</v>
      </c>
      <c r="FI90" s="80">
        <f t="shared" si="556"/>
        <v>0</v>
      </c>
      <c r="FJ90" s="80">
        <f t="shared" si="557"/>
        <v>0</v>
      </c>
      <c r="FK90" s="80">
        <f t="shared" si="558"/>
        <v>0</v>
      </c>
      <c r="FL90" s="80">
        <f t="shared" si="559"/>
        <v>0</v>
      </c>
      <c r="FM90" s="80">
        <f t="shared" si="560"/>
        <v>0</v>
      </c>
      <c r="FN90" s="80">
        <f t="shared" si="561"/>
        <v>0</v>
      </c>
      <c r="FO90" s="80">
        <f t="shared" si="562"/>
        <v>0</v>
      </c>
      <c r="FP90" s="80">
        <f t="shared" si="563"/>
        <v>0</v>
      </c>
      <c r="FQ90" s="80">
        <f t="shared" si="564"/>
        <v>0</v>
      </c>
      <c r="FR90" s="80">
        <f t="shared" si="565"/>
        <v>0</v>
      </c>
      <c r="FS90" s="80">
        <f t="shared" si="566"/>
        <v>0</v>
      </c>
      <c r="FT90" s="80">
        <f t="shared" si="567"/>
        <v>0</v>
      </c>
      <c r="FU90" s="80">
        <f t="shared" si="568"/>
        <v>0</v>
      </c>
      <c r="FV90" s="80">
        <f t="shared" si="569"/>
        <v>0</v>
      </c>
      <c r="FW90" s="80">
        <f t="shared" si="570"/>
        <v>0</v>
      </c>
      <c r="FX90" s="80">
        <f t="shared" si="571"/>
        <v>0</v>
      </c>
      <c r="FY90" s="80">
        <f t="shared" si="572"/>
        <v>0</v>
      </c>
      <c r="FZ90" s="80">
        <f t="shared" si="573"/>
        <v>0</v>
      </c>
      <c r="GA90" s="80">
        <f t="shared" si="574"/>
        <v>0</v>
      </c>
      <c r="GB90" s="80">
        <f t="shared" si="575"/>
        <v>0</v>
      </c>
      <c r="GC90" s="84">
        <f t="shared" si="576"/>
        <v>0</v>
      </c>
      <c r="GD90" s="84">
        <f t="shared" si="577"/>
        <v>0</v>
      </c>
      <c r="GE90" s="80">
        <f t="shared" si="578"/>
        <v>0</v>
      </c>
      <c r="GF90" s="80">
        <f t="shared" si="579"/>
        <v>0</v>
      </c>
      <c r="GG90" s="80">
        <f t="shared" si="580"/>
        <v>0</v>
      </c>
      <c r="GH90" s="80">
        <f t="shared" si="581"/>
        <v>0</v>
      </c>
      <c r="GI90" s="80">
        <f t="shared" si="582"/>
        <v>0</v>
      </c>
      <c r="GJ90" s="80">
        <f t="shared" si="583"/>
        <v>0</v>
      </c>
      <c r="GK90" s="80">
        <f t="shared" si="584"/>
        <v>0</v>
      </c>
      <c r="GL90" s="80">
        <f t="shared" si="585"/>
        <v>0</v>
      </c>
      <c r="GM90" s="80">
        <f t="shared" si="586"/>
        <v>0</v>
      </c>
      <c r="GN90" s="80">
        <f t="shared" si="587"/>
        <v>0</v>
      </c>
      <c r="GO90" s="80">
        <f t="shared" si="588"/>
        <v>0</v>
      </c>
      <c r="GP90" s="80">
        <f t="shared" si="589"/>
        <v>0</v>
      </c>
      <c r="GQ90" s="80">
        <f t="shared" si="590"/>
        <v>0</v>
      </c>
      <c r="GR90" s="80">
        <f t="shared" si="591"/>
        <v>0</v>
      </c>
      <c r="GS90" s="80">
        <f t="shared" si="592"/>
        <v>0</v>
      </c>
      <c r="GT90" s="80">
        <f t="shared" si="593"/>
        <v>0</v>
      </c>
      <c r="GU90" s="80">
        <f t="shared" si="594"/>
        <v>0</v>
      </c>
      <c r="GV90" s="80">
        <f t="shared" si="595"/>
        <v>0</v>
      </c>
      <c r="GW90" s="80">
        <f t="shared" si="596"/>
        <v>0</v>
      </c>
      <c r="GX90" s="80">
        <f t="shared" si="597"/>
        <v>0</v>
      </c>
      <c r="GY90" s="80">
        <f t="shared" si="598"/>
        <v>0</v>
      </c>
      <c r="GZ90" s="80">
        <f t="shared" si="599"/>
        <v>0</v>
      </c>
      <c r="HA90" s="80">
        <f t="shared" si="600"/>
        <v>0</v>
      </c>
      <c r="HB90" s="80">
        <f t="shared" si="601"/>
        <v>0</v>
      </c>
      <c r="HC90" s="80">
        <f t="shared" si="602"/>
        <v>0</v>
      </c>
      <c r="HD90" s="80">
        <f t="shared" si="603"/>
        <v>0</v>
      </c>
      <c r="HE90" s="80">
        <f t="shared" si="604"/>
        <v>0</v>
      </c>
      <c r="HF90" s="80">
        <f t="shared" si="605"/>
        <v>0</v>
      </c>
      <c r="HG90" s="80">
        <f t="shared" si="606"/>
        <v>0</v>
      </c>
      <c r="HH90" s="80">
        <f t="shared" si="607"/>
        <v>0</v>
      </c>
      <c r="HI90" s="80">
        <f t="shared" si="608"/>
        <v>0</v>
      </c>
      <c r="HJ90" s="84">
        <f t="shared" si="609"/>
        <v>0</v>
      </c>
      <c r="HK90" s="95">
        <f t="shared" si="610"/>
        <v>0</v>
      </c>
      <c r="HL90" s="96"/>
      <c r="HM90" s="97"/>
    </row>
    <row r="91" ht="22.5" customHeight="1" spans="1:221">
      <c r="A91" s="27">
        <v>84</v>
      </c>
      <c r="B91" s="28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56"/>
      <c r="AH91" s="57">
        <f t="shared" si="461"/>
        <v>0</v>
      </c>
      <c r="AI91" s="57">
        <f t="shared" si="462"/>
        <v>0</v>
      </c>
      <c r="AJ91" s="58">
        <f t="shared" si="463"/>
        <v>0</v>
      </c>
      <c r="AK91" s="59">
        <f t="shared" si="464"/>
        <v>0</v>
      </c>
      <c r="AL91" s="60">
        <f t="shared" si="465"/>
        <v>0</v>
      </c>
      <c r="AM91" s="60">
        <f t="shared" si="466"/>
        <v>0</v>
      </c>
      <c r="AN91" s="60">
        <f t="shared" si="467"/>
        <v>0</v>
      </c>
      <c r="AO91" s="60">
        <f t="shared" si="468"/>
        <v>0</v>
      </c>
      <c r="AP91" s="60">
        <f t="shared" si="469"/>
        <v>0</v>
      </c>
      <c r="AQ91" s="60">
        <f t="shared" si="470"/>
        <v>0</v>
      </c>
      <c r="AR91" s="60">
        <f t="shared" si="471"/>
        <v>0</v>
      </c>
      <c r="AS91" s="60">
        <f t="shared" si="472"/>
        <v>0</v>
      </c>
      <c r="AT91" s="60">
        <f t="shared" si="473"/>
        <v>0</v>
      </c>
      <c r="AU91" s="60">
        <f t="shared" si="474"/>
        <v>0</v>
      </c>
      <c r="AV91" s="60">
        <f t="shared" si="475"/>
        <v>0</v>
      </c>
      <c r="AW91" s="60">
        <f t="shared" si="476"/>
        <v>0</v>
      </c>
      <c r="AX91" s="60">
        <f t="shared" si="477"/>
        <v>0</v>
      </c>
      <c r="AY91" s="60"/>
      <c r="AZ91" s="74">
        <f t="shared" si="457"/>
        <v>0</v>
      </c>
      <c r="BA91" s="74">
        <f t="shared" si="458"/>
        <v>0</v>
      </c>
      <c r="BB91" s="74">
        <f t="shared" si="459"/>
        <v>0</v>
      </c>
      <c r="BC91" s="75">
        <f t="shared" si="460"/>
        <v>0</v>
      </c>
      <c r="BD91" s="76" t="str">
        <f>LOOKUP(C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91" s="76" t="str">
        <f>LOOKUP(D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91" s="76" t="str">
        <f>LOOKUP(E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91" s="76" t="str">
        <f>LOOKUP(F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91" s="76" t="str">
        <f>LOOKUP(G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91" s="76" t="str">
        <f>LOOKUP(H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91" s="76" t="str">
        <f>LOOKUP(I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91" s="76" t="str">
        <f>LOOKUP(J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91" s="76" t="str">
        <f>LOOKUP(K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91" s="76" t="str">
        <f>LOOKUP(L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91" s="76" t="str">
        <f>LOOKUP(M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91" s="76" t="str">
        <f>LOOKUP(N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91" s="76" t="str">
        <f>LOOKUP(O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91" s="76" t="str">
        <f>LOOKUP(P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91" s="76" t="str">
        <f>LOOKUP(Q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91" s="76" t="str">
        <f>LOOKUP(R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91" s="76" t="str">
        <f>LOOKUP(S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91" s="76" t="str">
        <f>LOOKUP(T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91" s="76" t="str">
        <f>LOOKUP(U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91" s="76" t="str">
        <f>LOOKUP(V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91" s="76" t="str">
        <f>LOOKUP(W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91" s="76" t="str">
        <f>LOOKUP(X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91" s="76" t="str">
        <f>LOOKUP(Y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91" s="76" t="str">
        <f>LOOKUP(Z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91" s="76" t="str">
        <f>LOOKUP(AA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91" s="76" t="str">
        <f>LOOKUP(AB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91" s="76" t="str">
        <f>LOOKUP(AC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91" s="76" t="str">
        <f>LOOKUP(AD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91" s="76" t="str">
        <f>LOOKUP(AE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91" s="76" t="str">
        <f>LOOKUP(AF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91" s="76" t="str">
        <f>LOOKUP(AG91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91" s="79">
        <f t="shared" si="478"/>
        <v>0</v>
      </c>
      <c r="CJ91" s="79">
        <f t="shared" si="479"/>
        <v>0</v>
      </c>
      <c r="CK91" s="80">
        <f t="shared" si="480"/>
        <v>0</v>
      </c>
      <c r="CL91" s="80">
        <f t="shared" si="481"/>
        <v>0</v>
      </c>
      <c r="CM91" s="80">
        <f t="shared" si="482"/>
        <v>0</v>
      </c>
      <c r="CN91" s="80">
        <f t="shared" si="483"/>
        <v>0</v>
      </c>
      <c r="CO91" s="80">
        <f t="shared" si="484"/>
        <v>0</v>
      </c>
      <c r="CP91" s="80">
        <f t="shared" si="485"/>
        <v>0</v>
      </c>
      <c r="CQ91" s="80">
        <f t="shared" si="486"/>
        <v>0</v>
      </c>
      <c r="CR91" s="80">
        <f t="shared" si="487"/>
        <v>0</v>
      </c>
      <c r="CS91" s="80">
        <f t="shared" si="488"/>
        <v>0</v>
      </c>
      <c r="CT91" s="80">
        <f t="shared" si="489"/>
        <v>0</v>
      </c>
      <c r="CU91" s="80">
        <f t="shared" si="490"/>
        <v>0</v>
      </c>
      <c r="CV91" s="80">
        <f t="shared" si="491"/>
        <v>0</v>
      </c>
      <c r="CW91" s="80">
        <f t="shared" si="492"/>
        <v>0</v>
      </c>
      <c r="CX91" s="80">
        <f t="shared" si="493"/>
        <v>0</v>
      </c>
      <c r="CY91" s="80">
        <f t="shared" si="494"/>
        <v>0</v>
      </c>
      <c r="CZ91" s="80">
        <f t="shared" si="495"/>
        <v>0</v>
      </c>
      <c r="DA91" s="80">
        <f t="shared" si="496"/>
        <v>0</v>
      </c>
      <c r="DB91" s="80">
        <f t="shared" si="497"/>
        <v>0</v>
      </c>
      <c r="DC91" s="80">
        <f t="shared" si="498"/>
        <v>0</v>
      </c>
      <c r="DD91" s="80">
        <f t="shared" si="499"/>
        <v>0</v>
      </c>
      <c r="DE91" s="80">
        <f t="shared" si="500"/>
        <v>0</v>
      </c>
      <c r="DF91" s="80">
        <f t="shared" si="501"/>
        <v>0</v>
      </c>
      <c r="DG91" s="80">
        <f t="shared" si="502"/>
        <v>0</v>
      </c>
      <c r="DH91" s="80">
        <f t="shared" si="503"/>
        <v>0</v>
      </c>
      <c r="DI91" s="80">
        <f t="shared" si="504"/>
        <v>0</v>
      </c>
      <c r="DJ91" s="80">
        <f t="shared" si="505"/>
        <v>0</v>
      </c>
      <c r="DK91" s="80">
        <f t="shared" si="506"/>
        <v>0</v>
      </c>
      <c r="DL91" s="80">
        <f t="shared" si="507"/>
        <v>0</v>
      </c>
      <c r="DM91" s="80">
        <f t="shared" si="508"/>
        <v>0</v>
      </c>
      <c r="DN91" s="80">
        <f t="shared" si="509"/>
        <v>0</v>
      </c>
      <c r="DO91" s="80">
        <f t="shared" si="510"/>
        <v>0</v>
      </c>
      <c r="DP91" s="84">
        <f t="shared" si="511"/>
        <v>0</v>
      </c>
      <c r="DQ91" s="80">
        <f t="shared" si="512"/>
        <v>0</v>
      </c>
      <c r="DR91" s="80">
        <f t="shared" si="513"/>
        <v>0</v>
      </c>
      <c r="DS91" s="80">
        <f t="shared" si="514"/>
        <v>0</v>
      </c>
      <c r="DT91" s="80">
        <f t="shared" si="515"/>
        <v>0</v>
      </c>
      <c r="DU91" s="80">
        <f t="shared" si="516"/>
        <v>0</v>
      </c>
      <c r="DV91" s="80">
        <f t="shared" si="517"/>
        <v>0</v>
      </c>
      <c r="DW91" s="80">
        <f t="shared" si="518"/>
        <v>0</v>
      </c>
      <c r="DX91" s="80">
        <f t="shared" si="519"/>
        <v>0</v>
      </c>
      <c r="DY91" s="80">
        <f t="shared" si="520"/>
        <v>0</v>
      </c>
      <c r="DZ91" s="80">
        <f t="shared" si="521"/>
        <v>0</v>
      </c>
      <c r="EA91" s="80">
        <f t="shared" si="522"/>
        <v>0</v>
      </c>
      <c r="EB91" s="80">
        <f t="shared" si="523"/>
        <v>0</v>
      </c>
      <c r="EC91" s="80">
        <f t="shared" si="524"/>
        <v>0</v>
      </c>
      <c r="ED91" s="80">
        <f t="shared" si="525"/>
        <v>0</v>
      </c>
      <c r="EE91" s="80">
        <f t="shared" si="526"/>
        <v>0</v>
      </c>
      <c r="EF91" s="80">
        <f t="shared" si="527"/>
        <v>0</v>
      </c>
      <c r="EG91" s="80">
        <f t="shared" si="528"/>
        <v>0</v>
      </c>
      <c r="EH91" s="80">
        <f t="shared" si="529"/>
        <v>0</v>
      </c>
      <c r="EI91" s="80">
        <f t="shared" si="530"/>
        <v>0</v>
      </c>
      <c r="EJ91" s="80">
        <f t="shared" si="531"/>
        <v>0</v>
      </c>
      <c r="EK91" s="80">
        <f t="shared" si="532"/>
        <v>0</v>
      </c>
      <c r="EL91" s="80">
        <f t="shared" si="533"/>
        <v>0</v>
      </c>
      <c r="EM91" s="80">
        <f t="shared" si="534"/>
        <v>0</v>
      </c>
      <c r="EN91" s="80">
        <f t="shared" si="535"/>
        <v>0</v>
      </c>
      <c r="EO91" s="80">
        <f t="shared" si="536"/>
        <v>0</v>
      </c>
      <c r="EP91" s="80">
        <f t="shared" si="537"/>
        <v>0</v>
      </c>
      <c r="EQ91" s="80">
        <f t="shared" si="538"/>
        <v>0</v>
      </c>
      <c r="ER91" s="80">
        <f t="shared" si="539"/>
        <v>0</v>
      </c>
      <c r="ES91" s="80">
        <f t="shared" si="540"/>
        <v>0</v>
      </c>
      <c r="ET91" s="80">
        <f t="shared" si="541"/>
        <v>0</v>
      </c>
      <c r="EU91" s="80">
        <f t="shared" si="542"/>
        <v>0</v>
      </c>
      <c r="EV91" s="84">
        <f t="shared" si="543"/>
        <v>0</v>
      </c>
      <c r="EW91" s="84">
        <f t="shared" si="544"/>
        <v>0</v>
      </c>
      <c r="EX91" s="80">
        <f t="shared" si="545"/>
        <v>0</v>
      </c>
      <c r="EY91" s="80">
        <f t="shared" si="546"/>
        <v>0</v>
      </c>
      <c r="EZ91" s="80">
        <f t="shared" si="547"/>
        <v>0</v>
      </c>
      <c r="FA91" s="80">
        <f t="shared" si="548"/>
        <v>0</v>
      </c>
      <c r="FB91" s="80">
        <f t="shared" si="549"/>
        <v>0</v>
      </c>
      <c r="FC91" s="80">
        <f t="shared" si="550"/>
        <v>0</v>
      </c>
      <c r="FD91" s="80">
        <f t="shared" si="551"/>
        <v>0</v>
      </c>
      <c r="FE91" s="80">
        <f t="shared" si="552"/>
        <v>0</v>
      </c>
      <c r="FF91" s="80">
        <f t="shared" si="553"/>
        <v>0</v>
      </c>
      <c r="FG91" s="80">
        <f t="shared" si="554"/>
        <v>0</v>
      </c>
      <c r="FH91" s="80">
        <f t="shared" si="555"/>
        <v>0</v>
      </c>
      <c r="FI91" s="80">
        <f t="shared" si="556"/>
        <v>0</v>
      </c>
      <c r="FJ91" s="80">
        <f t="shared" si="557"/>
        <v>0</v>
      </c>
      <c r="FK91" s="80">
        <f t="shared" si="558"/>
        <v>0</v>
      </c>
      <c r="FL91" s="80">
        <f t="shared" si="559"/>
        <v>0</v>
      </c>
      <c r="FM91" s="80">
        <f t="shared" si="560"/>
        <v>0</v>
      </c>
      <c r="FN91" s="80">
        <f t="shared" si="561"/>
        <v>0</v>
      </c>
      <c r="FO91" s="80">
        <f t="shared" si="562"/>
        <v>0</v>
      </c>
      <c r="FP91" s="80">
        <f t="shared" si="563"/>
        <v>0</v>
      </c>
      <c r="FQ91" s="80">
        <f t="shared" si="564"/>
        <v>0</v>
      </c>
      <c r="FR91" s="80">
        <f t="shared" si="565"/>
        <v>0</v>
      </c>
      <c r="FS91" s="80">
        <f t="shared" si="566"/>
        <v>0</v>
      </c>
      <c r="FT91" s="80">
        <f t="shared" si="567"/>
        <v>0</v>
      </c>
      <c r="FU91" s="80">
        <f t="shared" si="568"/>
        <v>0</v>
      </c>
      <c r="FV91" s="80">
        <f t="shared" si="569"/>
        <v>0</v>
      </c>
      <c r="FW91" s="80">
        <f t="shared" si="570"/>
        <v>0</v>
      </c>
      <c r="FX91" s="80">
        <f t="shared" si="571"/>
        <v>0</v>
      </c>
      <c r="FY91" s="80">
        <f t="shared" si="572"/>
        <v>0</v>
      </c>
      <c r="FZ91" s="80">
        <f t="shared" si="573"/>
        <v>0</v>
      </c>
      <c r="GA91" s="80">
        <f t="shared" si="574"/>
        <v>0</v>
      </c>
      <c r="GB91" s="80">
        <f t="shared" si="575"/>
        <v>0</v>
      </c>
      <c r="GC91" s="84">
        <f t="shared" si="576"/>
        <v>0</v>
      </c>
      <c r="GD91" s="84">
        <f t="shared" si="577"/>
        <v>0</v>
      </c>
      <c r="GE91" s="80">
        <f t="shared" si="578"/>
        <v>0</v>
      </c>
      <c r="GF91" s="80">
        <f t="shared" si="579"/>
        <v>0</v>
      </c>
      <c r="GG91" s="80">
        <f t="shared" si="580"/>
        <v>0</v>
      </c>
      <c r="GH91" s="80">
        <f t="shared" si="581"/>
        <v>0</v>
      </c>
      <c r="GI91" s="80">
        <f t="shared" si="582"/>
        <v>0</v>
      </c>
      <c r="GJ91" s="80">
        <f t="shared" si="583"/>
        <v>0</v>
      </c>
      <c r="GK91" s="80">
        <f t="shared" si="584"/>
        <v>0</v>
      </c>
      <c r="GL91" s="80">
        <f t="shared" si="585"/>
        <v>0</v>
      </c>
      <c r="GM91" s="80">
        <f t="shared" si="586"/>
        <v>0</v>
      </c>
      <c r="GN91" s="80">
        <f t="shared" si="587"/>
        <v>0</v>
      </c>
      <c r="GO91" s="80">
        <f t="shared" si="588"/>
        <v>0</v>
      </c>
      <c r="GP91" s="80">
        <f t="shared" si="589"/>
        <v>0</v>
      </c>
      <c r="GQ91" s="80">
        <f t="shared" si="590"/>
        <v>0</v>
      </c>
      <c r="GR91" s="80">
        <f t="shared" si="591"/>
        <v>0</v>
      </c>
      <c r="GS91" s="80">
        <f t="shared" si="592"/>
        <v>0</v>
      </c>
      <c r="GT91" s="80">
        <f t="shared" si="593"/>
        <v>0</v>
      </c>
      <c r="GU91" s="80">
        <f t="shared" si="594"/>
        <v>0</v>
      </c>
      <c r="GV91" s="80">
        <f t="shared" si="595"/>
        <v>0</v>
      </c>
      <c r="GW91" s="80">
        <f t="shared" si="596"/>
        <v>0</v>
      </c>
      <c r="GX91" s="80">
        <f t="shared" si="597"/>
        <v>0</v>
      </c>
      <c r="GY91" s="80">
        <f t="shared" si="598"/>
        <v>0</v>
      </c>
      <c r="GZ91" s="80">
        <f t="shared" si="599"/>
        <v>0</v>
      </c>
      <c r="HA91" s="80">
        <f t="shared" si="600"/>
        <v>0</v>
      </c>
      <c r="HB91" s="80">
        <f t="shared" si="601"/>
        <v>0</v>
      </c>
      <c r="HC91" s="80">
        <f t="shared" si="602"/>
        <v>0</v>
      </c>
      <c r="HD91" s="80">
        <f t="shared" si="603"/>
        <v>0</v>
      </c>
      <c r="HE91" s="80">
        <f t="shared" si="604"/>
        <v>0</v>
      </c>
      <c r="HF91" s="80">
        <f t="shared" si="605"/>
        <v>0</v>
      </c>
      <c r="HG91" s="80">
        <f t="shared" si="606"/>
        <v>0</v>
      </c>
      <c r="HH91" s="80">
        <f t="shared" si="607"/>
        <v>0</v>
      </c>
      <c r="HI91" s="80">
        <f t="shared" si="608"/>
        <v>0</v>
      </c>
      <c r="HJ91" s="84">
        <f t="shared" si="609"/>
        <v>0</v>
      </c>
      <c r="HK91" s="95">
        <f t="shared" si="610"/>
        <v>0</v>
      </c>
      <c r="HL91" s="96"/>
      <c r="HM91" s="97"/>
    </row>
    <row r="92" ht="22.5" customHeight="1" spans="1:221">
      <c r="A92" s="27">
        <v>85</v>
      </c>
      <c r="B92" s="28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56"/>
      <c r="AH92" s="57">
        <f t="shared" si="461"/>
        <v>0</v>
      </c>
      <c r="AI92" s="57">
        <f t="shared" si="462"/>
        <v>0</v>
      </c>
      <c r="AJ92" s="58">
        <f t="shared" si="463"/>
        <v>0</v>
      </c>
      <c r="AK92" s="59">
        <f t="shared" si="464"/>
        <v>0</v>
      </c>
      <c r="AL92" s="60">
        <f t="shared" si="465"/>
        <v>0</v>
      </c>
      <c r="AM92" s="60">
        <f t="shared" si="466"/>
        <v>0</v>
      </c>
      <c r="AN92" s="60">
        <f t="shared" si="467"/>
        <v>0</v>
      </c>
      <c r="AO92" s="60">
        <f t="shared" si="468"/>
        <v>0</v>
      </c>
      <c r="AP92" s="60">
        <f t="shared" si="469"/>
        <v>0</v>
      </c>
      <c r="AQ92" s="60">
        <f t="shared" si="470"/>
        <v>0</v>
      </c>
      <c r="AR92" s="60">
        <f t="shared" si="471"/>
        <v>0</v>
      </c>
      <c r="AS92" s="60">
        <f t="shared" si="472"/>
        <v>0</v>
      </c>
      <c r="AT92" s="60">
        <f t="shared" si="473"/>
        <v>0</v>
      </c>
      <c r="AU92" s="60">
        <f t="shared" si="474"/>
        <v>0</v>
      </c>
      <c r="AV92" s="60">
        <f t="shared" si="475"/>
        <v>0</v>
      </c>
      <c r="AW92" s="60">
        <f t="shared" si="476"/>
        <v>0</v>
      </c>
      <c r="AX92" s="60">
        <f t="shared" si="477"/>
        <v>0</v>
      </c>
      <c r="AY92" s="60"/>
      <c r="AZ92" s="74">
        <f t="shared" si="457"/>
        <v>0</v>
      </c>
      <c r="BA92" s="74">
        <f t="shared" si="458"/>
        <v>0</v>
      </c>
      <c r="BB92" s="74">
        <f t="shared" si="459"/>
        <v>0</v>
      </c>
      <c r="BC92" s="75">
        <f t="shared" si="460"/>
        <v>0</v>
      </c>
      <c r="BD92" s="76" t="str">
        <f>LOOKUP(C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92" s="76" t="str">
        <f>LOOKUP(D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92" s="76" t="str">
        <f>LOOKUP(E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92" s="76" t="str">
        <f>LOOKUP(F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92" s="76" t="str">
        <f>LOOKUP(G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92" s="76" t="str">
        <f>LOOKUP(H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92" s="76" t="str">
        <f>LOOKUP(I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92" s="76" t="str">
        <f>LOOKUP(J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92" s="76" t="str">
        <f>LOOKUP(K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92" s="76" t="str">
        <f>LOOKUP(L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92" s="76" t="str">
        <f>LOOKUP(M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92" s="76" t="str">
        <f>LOOKUP(N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92" s="76" t="str">
        <f>LOOKUP(O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92" s="76" t="str">
        <f>LOOKUP(P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92" s="76" t="str">
        <f>LOOKUP(Q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92" s="76" t="str">
        <f>LOOKUP(R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92" s="76" t="str">
        <f>LOOKUP(S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92" s="76" t="str">
        <f>LOOKUP(T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92" s="76" t="str">
        <f>LOOKUP(U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92" s="76" t="str">
        <f>LOOKUP(V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92" s="76" t="str">
        <f>LOOKUP(W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92" s="76" t="str">
        <f>LOOKUP(X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92" s="76" t="str">
        <f>LOOKUP(Y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92" s="76" t="str">
        <f>LOOKUP(Z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92" s="76" t="str">
        <f>LOOKUP(AA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92" s="76" t="str">
        <f>LOOKUP(AB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92" s="76" t="str">
        <f>LOOKUP(AC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92" s="76" t="str">
        <f>LOOKUP(AD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92" s="76" t="str">
        <f>LOOKUP(AE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92" s="76" t="str">
        <f>LOOKUP(AF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92" s="76" t="str">
        <f>LOOKUP(AG92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92" s="79">
        <f t="shared" si="478"/>
        <v>0</v>
      </c>
      <c r="CJ92" s="79">
        <f t="shared" si="479"/>
        <v>0</v>
      </c>
      <c r="CK92" s="80">
        <f t="shared" si="480"/>
        <v>0</v>
      </c>
      <c r="CL92" s="80">
        <f t="shared" si="481"/>
        <v>0</v>
      </c>
      <c r="CM92" s="80">
        <f t="shared" si="482"/>
        <v>0</v>
      </c>
      <c r="CN92" s="80">
        <f t="shared" si="483"/>
        <v>0</v>
      </c>
      <c r="CO92" s="80">
        <f t="shared" si="484"/>
        <v>0</v>
      </c>
      <c r="CP92" s="80">
        <f t="shared" si="485"/>
        <v>0</v>
      </c>
      <c r="CQ92" s="80">
        <f t="shared" si="486"/>
        <v>0</v>
      </c>
      <c r="CR92" s="80">
        <f t="shared" si="487"/>
        <v>0</v>
      </c>
      <c r="CS92" s="80">
        <f t="shared" si="488"/>
        <v>0</v>
      </c>
      <c r="CT92" s="80">
        <f t="shared" si="489"/>
        <v>0</v>
      </c>
      <c r="CU92" s="80">
        <f t="shared" si="490"/>
        <v>0</v>
      </c>
      <c r="CV92" s="80">
        <f t="shared" si="491"/>
        <v>0</v>
      </c>
      <c r="CW92" s="80">
        <f t="shared" si="492"/>
        <v>0</v>
      </c>
      <c r="CX92" s="80">
        <f t="shared" si="493"/>
        <v>0</v>
      </c>
      <c r="CY92" s="80">
        <f t="shared" si="494"/>
        <v>0</v>
      </c>
      <c r="CZ92" s="80">
        <f t="shared" si="495"/>
        <v>0</v>
      </c>
      <c r="DA92" s="80">
        <f t="shared" si="496"/>
        <v>0</v>
      </c>
      <c r="DB92" s="80">
        <f t="shared" si="497"/>
        <v>0</v>
      </c>
      <c r="DC92" s="80">
        <f t="shared" si="498"/>
        <v>0</v>
      </c>
      <c r="DD92" s="80">
        <f t="shared" si="499"/>
        <v>0</v>
      </c>
      <c r="DE92" s="80">
        <f t="shared" si="500"/>
        <v>0</v>
      </c>
      <c r="DF92" s="80">
        <f t="shared" si="501"/>
        <v>0</v>
      </c>
      <c r="DG92" s="80">
        <f t="shared" si="502"/>
        <v>0</v>
      </c>
      <c r="DH92" s="80">
        <f t="shared" si="503"/>
        <v>0</v>
      </c>
      <c r="DI92" s="80">
        <f t="shared" si="504"/>
        <v>0</v>
      </c>
      <c r="DJ92" s="80">
        <f t="shared" si="505"/>
        <v>0</v>
      </c>
      <c r="DK92" s="80">
        <f t="shared" si="506"/>
        <v>0</v>
      </c>
      <c r="DL92" s="80">
        <f t="shared" si="507"/>
        <v>0</v>
      </c>
      <c r="DM92" s="80">
        <f t="shared" si="508"/>
        <v>0</v>
      </c>
      <c r="DN92" s="80">
        <f t="shared" si="509"/>
        <v>0</v>
      </c>
      <c r="DO92" s="80">
        <f t="shared" si="510"/>
        <v>0</v>
      </c>
      <c r="DP92" s="84">
        <f t="shared" si="511"/>
        <v>0</v>
      </c>
      <c r="DQ92" s="80">
        <f t="shared" si="512"/>
        <v>0</v>
      </c>
      <c r="DR92" s="80">
        <f t="shared" si="513"/>
        <v>0</v>
      </c>
      <c r="DS92" s="80">
        <f t="shared" si="514"/>
        <v>0</v>
      </c>
      <c r="DT92" s="80">
        <f t="shared" si="515"/>
        <v>0</v>
      </c>
      <c r="DU92" s="80">
        <f t="shared" si="516"/>
        <v>0</v>
      </c>
      <c r="DV92" s="80">
        <f t="shared" si="517"/>
        <v>0</v>
      </c>
      <c r="DW92" s="80">
        <f t="shared" si="518"/>
        <v>0</v>
      </c>
      <c r="DX92" s="80">
        <f t="shared" si="519"/>
        <v>0</v>
      </c>
      <c r="DY92" s="80">
        <f t="shared" si="520"/>
        <v>0</v>
      </c>
      <c r="DZ92" s="80">
        <f t="shared" si="521"/>
        <v>0</v>
      </c>
      <c r="EA92" s="80">
        <f t="shared" si="522"/>
        <v>0</v>
      </c>
      <c r="EB92" s="80">
        <f t="shared" si="523"/>
        <v>0</v>
      </c>
      <c r="EC92" s="80">
        <f t="shared" si="524"/>
        <v>0</v>
      </c>
      <c r="ED92" s="80">
        <f t="shared" si="525"/>
        <v>0</v>
      </c>
      <c r="EE92" s="80">
        <f t="shared" si="526"/>
        <v>0</v>
      </c>
      <c r="EF92" s="80">
        <f t="shared" si="527"/>
        <v>0</v>
      </c>
      <c r="EG92" s="80">
        <f t="shared" si="528"/>
        <v>0</v>
      </c>
      <c r="EH92" s="80">
        <f t="shared" si="529"/>
        <v>0</v>
      </c>
      <c r="EI92" s="80">
        <f t="shared" si="530"/>
        <v>0</v>
      </c>
      <c r="EJ92" s="80">
        <f t="shared" si="531"/>
        <v>0</v>
      </c>
      <c r="EK92" s="80">
        <f t="shared" si="532"/>
        <v>0</v>
      </c>
      <c r="EL92" s="80">
        <f t="shared" si="533"/>
        <v>0</v>
      </c>
      <c r="EM92" s="80">
        <f t="shared" si="534"/>
        <v>0</v>
      </c>
      <c r="EN92" s="80">
        <f t="shared" si="535"/>
        <v>0</v>
      </c>
      <c r="EO92" s="80">
        <f t="shared" si="536"/>
        <v>0</v>
      </c>
      <c r="EP92" s="80">
        <f t="shared" si="537"/>
        <v>0</v>
      </c>
      <c r="EQ92" s="80">
        <f t="shared" si="538"/>
        <v>0</v>
      </c>
      <c r="ER92" s="80">
        <f t="shared" si="539"/>
        <v>0</v>
      </c>
      <c r="ES92" s="80">
        <f t="shared" si="540"/>
        <v>0</v>
      </c>
      <c r="ET92" s="80">
        <f t="shared" si="541"/>
        <v>0</v>
      </c>
      <c r="EU92" s="80">
        <f t="shared" si="542"/>
        <v>0</v>
      </c>
      <c r="EV92" s="84">
        <f t="shared" si="543"/>
        <v>0</v>
      </c>
      <c r="EW92" s="84">
        <f t="shared" si="544"/>
        <v>0</v>
      </c>
      <c r="EX92" s="80">
        <f t="shared" si="545"/>
        <v>0</v>
      </c>
      <c r="EY92" s="80">
        <f t="shared" si="546"/>
        <v>0</v>
      </c>
      <c r="EZ92" s="80">
        <f t="shared" si="547"/>
        <v>0</v>
      </c>
      <c r="FA92" s="80">
        <f t="shared" si="548"/>
        <v>0</v>
      </c>
      <c r="FB92" s="80">
        <f t="shared" si="549"/>
        <v>0</v>
      </c>
      <c r="FC92" s="80">
        <f t="shared" si="550"/>
        <v>0</v>
      </c>
      <c r="FD92" s="80">
        <f t="shared" si="551"/>
        <v>0</v>
      </c>
      <c r="FE92" s="80">
        <f t="shared" si="552"/>
        <v>0</v>
      </c>
      <c r="FF92" s="80">
        <f t="shared" si="553"/>
        <v>0</v>
      </c>
      <c r="FG92" s="80">
        <f t="shared" si="554"/>
        <v>0</v>
      </c>
      <c r="FH92" s="80">
        <f t="shared" si="555"/>
        <v>0</v>
      </c>
      <c r="FI92" s="80">
        <f t="shared" si="556"/>
        <v>0</v>
      </c>
      <c r="FJ92" s="80">
        <f t="shared" si="557"/>
        <v>0</v>
      </c>
      <c r="FK92" s="80">
        <f t="shared" si="558"/>
        <v>0</v>
      </c>
      <c r="FL92" s="80">
        <f t="shared" si="559"/>
        <v>0</v>
      </c>
      <c r="FM92" s="80">
        <f t="shared" si="560"/>
        <v>0</v>
      </c>
      <c r="FN92" s="80">
        <f t="shared" si="561"/>
        <v>0</v>
      </c>
      <c r="FO92" s="80">
        <f t="shared" si="562"/>
        <v>0</v>
      </c>
      <c r="FP92" s="80">
        <f t="shared" si="563"/>
        <v>0</v>
      </c>
      <c r="FQ92" s="80">
        <f t="shared" si="564"/>
        <v>0</v>
      </c>
      <c r="FR92" s="80">
        <f t="shared" si="565"/>
        <v>0</v>
      </c>
      <c r="FS92" s="80">
        <f t="shared" si="566"/>
        <v>0</v>
      </c>
      <c r="FT92" s="80">
        <f t="shared" si="567"/>
        <v>0</v>
      </c>
      <c r="FU92" s="80">
        <f t="shared" si="568"/>
        <v>0</v>
      </c>
      <c r="FV92" s="80">
        <f t="shared" si="569"/>
        <v>0</v>
      </c>
      <c r="FW92" s="80">
        <f t="shared" si="570"/>
        <v>0</v>
      </c>
      <c r="FX92" s="80">
        <f t="shared" si="571"/>
        <v>0</v>
      </c>
      <c r="FY92" s="80">
        <f t="shared" si="572"/>
        <v>0</v>
      </c>
      <c r="FZ92" s="80">
        <f t="shared" si="573"/>
        <v>0</v>
      </c>
      <c r="GA92" s="80">
        <f t="shared" si="574"/>
        <v>0</v>
      </c>
      <c r="GB92" s="80">
        <f t="shared" si="575"/>
        <v>0</v>
      </c>
      <c r="GC92" s="84">
        <f t="shared" si="576"/>
        <v>0</v>
      </c>
      <c r="GD92" s="84">
        <f t="shared" si="577"/>
        <v>0</v>
      </c>
      <c r="GE92" s="80">
        <f t="shared" si="578"/>
        <v>0</v>
      </c>
      <c r="GF92" s="80">
        <f t="shared" si="579"/>
        <v>0</v>
      </c>
      <c r="GG92" s="80">
        <f t="shared" si="580"/>
        <v>0</v>
      </c>
      <c r="GH92" s="80">
        <f t="shared" si="581"/>
        <v>0</v>
      </c>
      <c r="GI92" s="80">
        <f t="shared" si="582"/>
        <v>0</v>
      </c>
      <c r="GJ92" s="80">
        <f t="shared" si="583"/>
        <v>0</v>
      </c>
      <c r="GK92" s="80">
        <f t="shared" si="584"/>
        <v>0</v>
      </c>
      <c r="GL92" s="80">
        <f t="shared" si="585"/>
        <v>0</v>
      </c>
      <c r="GM92" s="80">
        <f t="shared" si="586"/>
        <v>0</v>
      </c>
      <c r="GN92" s="80">
        <f t="shared" si="587"/>
        <v>0</v>
      </c>
      <c r="GO92" s="80">
        <f t="shared" si="588"/>
        <v>0</v>
      </c>
      <c r="GP92" s="80">
        <f t="shared" si="589"/>
        <v>0</v>
      </c>
      <c r="GQ92" s="80">
        <f t="shared" si="590"/>
        <v>0</v>
      </c>
      <c r="GR92" s="80">
        <f t="shared" si="591"/>
        <v>0</v>
      </c>
      <c r="GS92" s="80">
        <f t="shared" si="592"/>
        <v>0</v>
      </c>
      <c r="GT92" s="80">
        <f t="shared" si="593"/>
        <v>0</v>
      </c>
      <c r="GU92" s="80">
        <f t="shared" si="594"/>
        <v>0</v>
      </c>
      <c r="GV92" s="80">
        <f t="shared" si="595"/>
        <v>0</v>
      </c>
      <c r="GW92" s="80">
        <f t="shared" si="596"/>
        <v>0</v>
      </c>
      <c r="GX92" s="80">
        <f t="shared" si="597"/>
        <v>0</v>
      </c>
      <c r="GY92" s="80">
        <f t="shared" si="598"/>
        <v>0</v>
      </c>
      <c r="GZ92" s="80">
        <f t="shared" si="599"/>
        <v>0</v>
      </c>
      <c r="HA92" s="80">
        <f t="shared" si="600"/>
        <v>0</v>
      </c>
      <c r="HB92" s="80">
        <f t="shared" si="601"/>
        <v>0</v>
      </c>
      <c r="HC92" s="80">
        <f t="shared" si="602"/>
        <v>0</v>
      </c>
      <c r="HD92" s="80">
        <f t="shared" si="603"/>
        <v>0</v>
      </c>
      <c r="HE92" s="80">
        <f t="shared" si="604"/>
        <v>0</v>
      </c>
      <c r="HF92" s="80">
        <f t="shared" si="605"/>
        <v>0</v>
      </c>
      <c r="HG92" s="80">
        <f t="shared" si="606"/>
        <v>0</v>
      </c>
      <c r="HH92" s="80">
        <f t="shared" si="607"/>
        <v>0</v>
      </c>
      <c r="HI92" s="80">
        <f t="shared" si="608"/>
        <v>0</v>
      </c>
      <c r="HJ92" s="84">
        <f t="shared" si="609"/>
        <v>0</v>
      </c>
      <c r="HK92" s="95">
        <f t="shared" si="610"/>
        <v>0</v>
      </c>
      <c r="HL92" s="96"/>
      <c r="HM92" s="97"/>
    </row>
    <row r="93" ht="22.5" customHeight="1" spans="1:221">
      <c r="A93" s="27">
        <v>86</v>
      </c>
      <c r="B93" s="28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56"/>
      <c r="AH93" s="57">
        <f t="shared" si="461"/>
        <v>0</v>
      </c>
      <c r="AI93" s="57">
        <f t="shared" si="462"/>
        <v>0</v>
      </c>
      <c r="AJ93" s="58">
        <f t="shared" si="463"/>
        <v>0</v>
      </c>
      <c r="AK93" s="59">
        <f t="shared" si="464"/>
        <v>0</v>
      </c>
      <c r="AL93" s="60">
        <f t="shared" si="465"/>
        <v>0</v>
      </c>
      <c r="AM93" s="60">
        <f t="shared" si="466"/>
        <v>0</v>
      </c>
      <c r="AN93" s="60">
        <f t="shared" si="467"/>
        <v>0</v>
      </c>
      <c r="AO93" s="60">
        <f t="shared" si="468"/>
        <v>0</v>
      </c>
      <c r="AP93" s="60">
        <f t="shared" si="469"/>
        <v>0</v>
      </c>
      <c r="AQ93" s="60">
        <f t="shared" si="470"/>
        <v>0</v>
      </c>
      <c r="AR93" s="60">
        <f t="shared" si="471"/>
        <v>0</v>
      </c>
      <c r="AS93" s="60">
        <f t="shared" si="472"/>
        <v>0</v>
      </c>
      <c r="AT93" s="60">
        <f t="shared" si="473"/>
        <v>0</v>
      </c>
      <c r="AU93" s="60">
        <f t="shared" si="474"/>
        <v>0</v>
      </c>
      <c r="AV93" s="60">
        <f t="shared" si="475"/>
        <v>0</v>
      </c>
      <c r="AW93" s="60">
        <f t="shared" si="476"/>
        <v>0</v>
      </c>
      <c r="AX93" s="60">
        <f t="shared" si="477"/>
        <v>0</v>
      </c>
      <c r="AY93" s="60"/>
      <c r="AZ93" s="74">
        <f t="shared" si="457"/>
        <v>0</v>
      </c>
      <c r="BA93" s="74">
        <f t="shared" si="458"/>
        <v>0</v>
      </c>
      <c r="BB93" s="74">
        <f t="shared" si="459"/>
        <v>0</v>
      </c>
      <c r="BC93" s="75">
        <f t="shared" si="460"/>
        <v>0</v>
      </c>
      <c r="BD93" s="76" t="str">
        <f>LOOKUP(C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93" s="76" t="str">
        <f>LOOKUP(D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93" s="76" t="str">
        <f>LOOKUP(E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93" s="76" t="str">
        <f>LOOKUP(F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93" s="76" t="str">
        <f>LOOKUP(G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93" s="76" t="str">
        <f>LOOKUP(H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93" s="76" t="str">
        <f>LOOKUP(I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93" s="76" t="str">
        <f>LOOKUP(J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93" s="76" t="str">
        <f>LOOKUP(K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93" s="76" t="str">
        <f>LOOKUP(L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93" s="76" t="str">
        <f>LOOKUP(M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93" s="76" t="str">
        <f>LOOKUP(N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93" s="76" t="str">
        <f>LOOKUP(O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93" s="76" t="str">
        <f>LOOKUP(P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93" s="76" t="str">
        <f>LOOKUP(Q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93" s="76" t="str">
        <f>LOOKUP(R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93" s="76" t="str">
        <f>LOOKUP(S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93" s="76" t="str">
        <f>LOOKUP(T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93" s="76" t="str">
        <f>LOOKUP(U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93" s="76" t="str">
        <f>LOOKUP(V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93" s="76" t="str">
        <f>LOOKUP(W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93" s="76" t="str">
        <f>LOOKUP(X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93" s="76" t="str">
        <f>LOOKUP(Y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93" s="76" t="str">
        <f>LOOKUP(Z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93" s="76" t="str">
        <f>LOOKUP(AA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93" s="76" t="str">
        <f>LOOKUP(AB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93" s="76" t="str">
        <f>LOOKUP(AC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93" s="76" t="str">
        <f>LOOKUP(AD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93" s="76" t="str">
        <f>LOOKUP(AE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93" s="76" t="str">
        <f>LOOKUP(AF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93" s="76" t="str">
        <f>LOOKUP(AG93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93" s="79">
        <f t="shared" si="478"/>
        <v>0</v>
      </c>
      <c r="CJ93" s="79">
        <f t="shared" si="479"/>
        <v>0</v>
      </c>
      <c r="CK93" s="80">
        <f t="shared" si="480"/>
        <v>0</v>
      </c>
      <c r="CL93" s="80">
        <f t="shared" si="481"/>
        <v>0</v>
      </c>
      <c r="CM93" s="80">
        <f t="shared" si="482"/>
        <v>0</v>
      </c>
      <c r="CN93" s="80">
        <f t="shared" si="483"/>
        <v>0</v>
      </c>
      <c r="CO93" s="80">
        <f t="shared" si="484"/>
        <v>0</v>
      </c>
      <c r="CP93" s="80">
        <f t="shared" si="485"/>
        <v>0</v>
      </c>
      <c r="CQ93" s="80">
        <f t="shared" si="486"/>
        <v>0</v>
      </c>
      <c r="CR93" s="80">
        <f t="shared" si="487"/>
        <v>0</v>
      </c>
      <c r="CS93" s="80">
        <f t="shared" si="488"/>
        <v>0</v>
      </c>
      <c r="CT93" s="80">
        <f t="shared" si="489"/>
        <v>0</v>
      </c>
      <c r="CU93" s="80">
        <f t="shared" si="490"/>
        <v>0</v>
      </c>
      <c r="CV93" s="80">
        <f t="shared" si="491"/>
        <v>0</v>
      </c>
      <c r="CW93" s="80">
        <f t="shared" si="492"/>
        <v>0</v>
      </c>
      <c r="CX93" s="80">
        <f t="shared" si="493"/>
        <v>0</v>
      </c>
      <c r="CY93" s="80">
        <f t="shared" si="494"/>
        <v>0</v>
      </c>
      <c r="CZ93" s="80">
        <f t="shared" si="495"/>
        <v>0</v>
      </c>
      <c r="DA93" s="80">
        <f t="shared" si="496"/>
        <v>0</v>
      </c>
      <c r="DB93" s="80">
        <f t="shared" si="497"/>
        <v>0</v>
      </c>
      <c r="DC93" s="80">
        <f t="shared" si="498"/>
        <v>0</v>
      </c>
      <c r="DD93" s="80">
        <f t="shared" si="499"/>
        <v>0</v>
      </c>
      <c r="DE93" s="80">
        <f t="shared" si="500"/>
        <v>0</v>
      </c>
      <c r="DF93" s="80">
        <f t="shared" si="501"/>
        <v>0</v>
      </c>
      <c r="DG93" s="80">
        <f t="shared" si="502"/>
        <v>0</v>
      </c>
      <c r="DH93" s="80">
        <f t="shared" si="503"/>
        <v>0</v>
      </c>
      <c r="DI93" s="80">
        <f t="shared" si="504"/>
        <v>0</v>
      </c>
      <c r="DJ93" s="80">
        <f t="shared" si="505"/>
        <v>0</v>
      </c>
      <c r="DK93" s="80">
        <f t="shared" si="506"/>
        <v>0</v>
      </c>
      <c r="DL93" s="80">
        <f t="shared" si="507"/>
        <v>0</v>
      </c>
      <c r="DM93" s="80">
        <f t="shared" si="508"/>
        <v>0</v>
      </c>
      <c r="DN93" s="80">
        <f t="shared" si="509"/>
        <v>0</v>
      </c>
      <c r="DO93" s="80">
        <f t="shared" si="510"/>
        <v>0</v>
      </c>
      <c r="DP93" s="84">
        <f t="shared" si="511"/>
        <v>0</v>
      </c>
      <c r="DQ93" s="80">
        <f t="shared" si="512"/>
        <v>0</v>
      </c>
      <c r="DR93" s="80">
        <f t="shared" si="513"/>
        <v>0</v>
      </c>
      <c r="DS93" s="80">
        <f t="shared" si="514"/>
        <v>0</v>
      </c>
      <c r="DT93" s="80">
        <f t="shared" si="515"/>
        <v>0</v>
      </c>
      <c r="DU93" s="80">
        <f t="shared" si="516"/>
        <v>0</v>
      </c>
      <c r="DV93" s="80">
        <f t="shared" si="517"/>
        <v>0</v>
      </c>
      <c r="DW93" s="80">
        <f t="shared" si="518"/>
        <v>0</v>
      </c>
      <c r="DX93" s="80">
        <f t="shared" si="519"/>
        <v>0</v>
      </c>
      <c r="DY93" s="80">
        <f t="shared" si="520"/>
        <v>0</v>
      </c>
      <c r="DZ93" s="80">
        <f t="shared" si="521"/>
        <v>0</v>
      </c>
      <c r="EA93" s="80">
        <f t="shared" si="522"/>
        <v>0</v>
      </c>
      <c r="EB93" s="80">
        <f t="shared" si="523"/>
        <v>0</v>
      </c>
      <c r="EC93" s="80">
        <f t="shared" si="524"/>
        <v>0</v>
      </c>
      <c r="ED93" s="80">
        <f t="shared" si="525"/>
        <v>0</v>
      </c>
      <c r="EE93" s="80">
        <f t="shared" si="526"/>
        <v>0</v>
      </c>
      <c r="EF93" s="80">
        <f t="shared" si="527"/>
        <v>0</v>
      </c>
      <c r="EG93" s="80">
        <f t="shared" si="528"/>
        <v>0</v>
      </c>
      <c r="EH93" s="80">
        <f t="shared" si="529"/>
        <v>0</v>
      </c>
      <c r="EI93" s="80">
        <f t="shared" si="530"/>
        <v>0</v>
      </c>
      <c r="EJ93" s="80">
        <f t="shared" si="531"/>
        <v>0</v>
      </c>
      <c r="EK93" s="80">
        <f t="shared" si="532"/>
        <v>0</v>
      </c>
      <c r="EL93" s="80">
        <f t="shared" si="533"/>
        <v>0</v>
      </c>
      <c r="EM93" s="80">
        <f t="shared" si="534"/>
        <v>0</v>
      </c>
      <c r="EN93" s="80">
        <f t="shared" si="535"/>
        <v>0</v>
      </c>
      <c r="EO93" s="80">
        <f t="shared" si="536"/>
        <v>0</v>
      </c>
      <c r="EP93" s="80">
        <f t="shared" si="537"/>
        <v>0</v>
      </c>
      <c r="EQ93" s="80">
        <f t="shared" si="538"/>
        <v>0</v>
      </c>
      <c r="ER93" s="80">
        <f t="shared" si="539"/>
        <v>0</v>
      </c>
      <c r="ES93" s="80">
        <f t="shared" si="540"/>
        <v>0</v>
      </c>
      <c r="ET93" s="80">
        <f t="shared" si="541"/>
        <v>0</v>
      </c>
      <c r="EU93" s="80">
        <f t="shared" si="542"/>
        <v>0</v>
      </c>
      <c r="EV93" s="84">
        <f t="shared" si="543"/>
        <v>0</v>
      </c>
      <c r="EW93" s="84">
        <f t="shared" si="544"/>
        <v>0</v>
      </c>
      <c r="EX93" s="80">
        <f t="shared" si="545"/>
        <v>0</v>
      </c>
      <c r="EY93" s="80">
        <f t="shared" si="546"/>
        <v>0</v>
      </c>
      <c r="EZ93" s="80">
        <f t="shared" si="547"/>
        <v>0</v>
      </c>
      <c r="FA93" s="80">
        <f t="shared" si="548"/>
        <v>0</v>
      </c>
      <c r="FB93" s="80">
        <f t="shared" si="549"/>
        <v>0</v>
      </c>
      <c r="FC93" s="80">
        <f t="shared" si="550"/>
        <v>0</v>
      </c>
      <c r="FD93" s="80">
        <f t="shared" si="551"/>
        <v>0</v>
      </c>
      <c r="FE93" s="80">
        <f t="shared" si="552"/>
        <v>0</v>
      </c>
      <c r="FF93" s="80">
        <f t="shared" si="553"/>
        <v>0</v>
      </c>
      <c r="FG93" s="80">
        <f t="shared" si="554"/>
        <v>0</v>
      </c>
      <c r="FH93" s="80">
        <f t="shared" si="555"/>
        <v>0</v>
      </c>
      <c r="FI93" s="80">
        <f t="shared" si="556"/>
        <v>0</v>
      </c>
      <c r="FJ93" s="80">
        <f t="shared" si="557"/>
        <v>0</v>
      </c>
      <c r="FK93" s="80">
        <f t="shared" si="558"/>
        <v>0</v>
      </c>
      <c r="FL93" s="80">
        <f t="shared" si="559"/>
        <v>0</v>
      </c>
      <c r="FM93" s="80">
        <f t="shared" si="560"/>
        <v>0</v>
      </c>
      <c r="FN93" s="80">
        <f t="shared" si="561"/>
        <v>0</v>
      </c>
      <c r="FO93" s="80">
        <f t="shared" si="562"/>
        <v>0</v>
      </c>
      <c r="FP93" s="80">
        <f t="shared" si="563"/>
        <v>0</v>
      </c>
      <c r="FQ93" s="80">
        <f t="shared" si="564"/>
        <v>0</v>
      </c>
      <c r="FR93" s="80">
        <f t="shared" si="565"/>
        <v>0</v>
      </c>
      <c r="FS93" s="80">
        <f t="shared" si="566"/>
        <v>0</v>
      </c>
      <c r="FT93" s="80">
        <f t="shared" si="567"/>
        <v>0</v>
      </c>
      <c r="FU93" s="80">
        <f t="shared" si="568"/>
        <v>0</v>
      </c>
      <c r="FV93" s="80">
        <f t="shared" si="569"/>
        <v>0</v>
      </c>
      <c r="FW93" s="80">
        <f t="shared" si="570"/>
        <v>0</v>
      </c>
      <c r="FX93" s="80">
        <f t="shared" si="571"/>
        <v>0</v>
      </c>
      <c r="FY93" s="80">
        <f t="shared" si="572"/>
        <v>0</v>
      </c>
      <c r="FZ93" s="80">
        <f t="shared" si="573"/>
        <v>0</v>
      </c>
      <c r="GA93" s="80">
        <f t="shared" si="574"/>
        <v>0</v>
      </c>
      <c r="GB93" s="80">
        <f t="shared" si="575"/>
        <v>0</v>
      </c>
      <c r="GC93" s="84">
        <f t="shared" si="576"/>
        <v>0</v>
      </c>
      <c r="GD93" s="84">
        <f t="shared" si="577"/>
        <v>0</v>
      </c>
      <c r="GE93" s="80">
        <f t="shared" si="578"/>
        <v>0</v>
      </c>
      <c r="GF93" s="80">
        <f t="shared" si="579"/>
        <v>0</v>
      </c>
      <c r="GG93" s="80">
        <f t="shared" si="580"/>
        <v>0</v>
      </c>
      <c r="GH93" s="80">
        <f t="shared" si="581"/>
        <v>0</v>
      </c>
      <c r="GI93" s="80">
        <f t="shared" si="582"/>
        <v>0</v>
      </c>
      <c r="GJ93" s="80">
        <f t="shared" si="583"/>
        <v>0</v>
      </c>
      <c r="GK93" s="80">
        <f t="shared" si="584"/>
        <v>0</v>
      </c>
      <c r="GL93" s="80">
        <f t="shared" si="585"/>
        <v>0</v>
      </c>
      <c r="GM93" s="80">
        <f t="shared" si="586"/>
        <v>0</v>
      </c>
      <c r="GN93" s="80">
        <f t="shared" si="587"/>
        <v>0</v>
      </c>
      <c r="GO93" s="80">
        <f t="shared" si="588"/>
        <v>0</v>
      </c>
      <c r="GP93" s="80">
        <f t="shared" si="589"/>
        <v>0</v>
      </c>
      <c r="GQ93" s="80">
        <f t="shared" si="590"/>
        <v>0</v>
      </c>
      <c r="GR93" s="80">
        <f t="shared" si="591"/>
        <v>0</v>
      </c>
      <c r="GS93" s="80">
        <f t="shared" si="592"/>
        <v>0</v>
      </c>
      <c r="GT93" s="80">
        <f t="shared" si="593"/>
        <v>0</v>
      </c>
      <c r="GU93" s="80">
        <f t="shared" si="594"/>
        <v>0</v>
      </c>
      <c r="GV93" s="80">
        <f t="shared" si="595"/>
        <v>0</v>
      </c>
      <c r="GW93" s="80">
        <f t="shared" si="596"/>
        <v>0</v>
      </c>
      <c r="GX93" s="80">
        <f t="shared" si="597"/>
        <v>0</v>
      </c>
      <c r="GY93" s="80">
        <f t="shared" si="598"/>
        <v>0</v>
      </c>
      <c r="GZ93" s="80">
        <f t="shared" si="599"/>
        <v>0</v>
      </c>
      <c r="HA93" s="80">
        <f t="shared" si="600"/>
        <v>0</v>
      </c>
      <c r="HB93" s="80">
        <f t="shared" si="601"/>
        <v>0</v>
      </c>
      <c r="HC93" s="80">
        <f t="shared" si="602"/>
        <v>0</v>
      </c>
      <c r="HD93" s="80">
        <f t="shared" si="603"/>
        <v>0</v>
      </c>
      <c r="HE93" s="80">
        <f t="shared" si="604"/>
        <v>0</v>
      </c>
      <c r="HF93" s="80">
        <f t="shared" si="605"/>
        <v>0</v>
      </c>
      <c r="HG93" s="80">
        <f t="shared" si="606"/>
        <v>0</v>
      </c>
      <c r="HH93" s="80">
        <f t="shared" si="607"/>
        <v>0</v>
      </c>
      <c r="HI93" s="80">
        <f t="shared" si="608"/>
        <v>0</v>
      </c>
      <c r="HJ93" s="84">
        <f t="shared" si="609"/>
        <v>0</v>
      </c>
      <c r="HK93" s="95">
        <f t="shared" si="610"/>
        <v>0</v>
      </c>
      <c r="HL93" s="96"/>
      <c r="HM93" s="97"/>
    </row>
    <row r="94" ht="22.5" customHeight="1" spans="1:221">
      <c r="A94" s="27">
        <v>87</v>
      </c>
      <c r="B94" s="28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56"/>
      <c r="AH94" s="57">
        <f t="shared" si="461"/>
        <v>0</v>
      </c>
      <c r="AI94" s="57">
        <f t="shared" si="462"/>
        <v>0</v>
      </c>
      <c r="AJ94" s="58">
        <f t="shared" si="463"/>
        <v>0</v>
      </c>
      <c r="AK94" s="59">
        <f t="shared" si="464"/>
        <v>0</v>
      </c>
      <c r="AL94" s="60">
        <f t="shared" si="465"/>
        <v>0</v>
      </c>
      <c r="AM94" s="60">
        <f t="shared" si="466"/>
        <v>0</v>
      </c>
      <c r="AN94" s="60">
        <f t="shared" si="467"/>
        <v>0</v>
      </c>
      <c r="AO94" s="60">
        <f t="shared" si="468"/>
        <v>0</v>
      </c>
      <c r="AP94" s="60">
        <f t="shared" si="469"/>
        <v>0</v>
      </c>
      <c r="AQ94" s="60">
        <f t="shared" si="470"/>
        <v>0</v>
      </c>
      <c r="AR94" s="60">
        <f t="shared" si="471"/>
        <v>0</v>
      </c>
      <c r="AS94" s="60">
        <f t="shared" si="472"/>
        <v>0</v>
      </c>
      <c r="AT94" s="60">
        <f t="shared" si="473"/>
        <v>0</v>
      </c>
      <c r="AU94" s="60">
        <f t="shared" si="474"/>
        <v>0</v>
      </c>
      <c r="AV94" s="60">
        <f t="shared" si="475"/>
        <v>0</v>
      </c>
      <c r="AW94" s="60">
        <f t="shared" si="476"/>
        <v>0</v>
      </c>
      <c r="AX94" s="60">
        <f t="shared" si="477"/>
        <v>0</v>
      </c>
      <c r="AY94" s="60"/>
      <c r="AZ94" s="74">
        <f t="shared" si="457"/>
        <v>0</v>
      </c>
      <c r="BA94" s="74">
        <f t="shared" si="458"/>
        <v>0</v>
      </c>
      <c r="BB94" s="74">
        <f t="shared" si="459"/>
        <v>0</v>
      </c>
      <c r="BC94" s="75">
        <f t="shared" si="460"/>
        <v>0</v>
      </c>
      <c r="BD94" s="76" t="str">
        <f>LOOKUP(C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94" s="76" t="str">
        <f>LOOKUP(D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94" s="76" t="str">
        <f>LOOKUP(E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94" s="76" t="str">
        <f>LOOKUP(F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94" s="76" t="str">
        <f>LOOKUP(G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94" s="76" t="str">
        <f>LOOKUP(H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94" s="76" t="str">
        <f>LOOKUP(I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94" s="76" t="str">
        <f>LOOKUP(J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94" s="76" t="str">
        <f>LOOKUP(K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94" s="76" t="str">
        <f>LOOKUP(L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94" s="76" t="str">
        <f>LOOKUP(M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94" s="76" t="str">
        <f>LOOKUP(N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94" s="76" t="str">
        <f>LOOKUP(O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94" s="76" t="str">
        <f>LOOKUP(P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94" s="76" t="str">
        <f>LOOKUP(Q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94" s="76" t="str">
        <f>LOOKUP(R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94" s="76" t="str">
        <f>LOOKUP(S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94" s="76" t="str">
        <f>LOOKUP(T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94" s="76" t="str">
        <f>LOOKUP(U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94" s="76" t="str">
        <f>LOOKUP(V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94" s="76" t="str">
        <f>LOOKUP(W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94" s="76" t="str">
        <f>LOOKUP(X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94" s="76" t="str">
        <f>LOOKUP(Y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94" s="76" t="str">
        <f>LOOKUP(Z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94" s="76" t="str">
        <f>LOOKUP(AA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94" s="76" t="str">
        <f>LOOKUP(AB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94" s="76" t="str">
        <f>LOOKUP(AC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94" s="76" t="str">
        <f>LOOKUP(AD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94" s="76" t="str">
        <f>LOOKUP(AE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94" s="76" t="str">
        <f>LOOKUP(AF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94" s="76" t="str">
        <f>LOOKUP(AG94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94" s="79">
        <f t="shared" si="478"/>
        <v>0</v>
      </c>
      <c r="CJ94" s="79">
        <f t="shared" si="479"/>
        <v>0</v>
      </c>
      <c r="CK94" s="80">
        <f t="shared" si="480"/>
        <v>0</v>
      </c>
      <c r="CL94" s="80">
        <f t="shared" si="481"/>
        <v>0</v>
      </c>
      <c r="CM94" s="80">
        <f t="shared" si="482"/>
        <v>0</v>
      </c>
      <c r="CN94" s="80">
        <f t="shared" si="483"/>
        <v>0</v>
      </c>
      <c r="CO94" s="80">
        <f t="shared" si="484"/>
        <v>0</v>
      </c>
      <c r="CP94" s="80">
        <f t="shared" si="485"/>
        <v>0</v>
      </c>
      <c r="CQ94" s="80">
        <f t="shared" si="486"/>
        <v>0</v>
      </c>
      <c r="CR94" s="80">
        <f t="shared" si="487"/>
        <v>0</v>
      </c>
      <c r="CS94" s="80">
        <f t="shared" si="488"/>
        <v>0</v>
      </c>
      <c r="CT94" s="80">
        <f t="shared" si="489"/>
        <v>0</v>
      </c>
      <c r="CU94" s="80">
        <f t="shared" si="490"/>
        <v>0</v>
      </c>
      <c r="CV94" s="80">
        <f t="shared" si="491"/>
        <v>0</v>
      </c>
      <c r="CW94" s="80">
        <f t="shared" si="492"/>
        <v>0</v>
      </c>
      <c r="CX94" s="80">
        <f t="shared" si="493"/>
        <v>0</v>
      </c>
      <c r="CY94" s="80">
        <f t="shared" si="494"/>
        <v>0</v>
      </c>
      <c r="CZ94" s="80">
        <f t="shared" si="495"/>
        <v>0</v>
      </c>
      <c r="DA94" s="80">
        <f t="shared" si="496"/>
        <v>0</v>
      </c>
      <c r="DB94" s="80">
        <f t="shared" si="497"/>
        <v>0</v>
      </c>
      <c r="DC94" s="80">
        <f t="shared" si="498"/>
        <v>0</v>
      </c>
      <c r="DD94" s="80">
        <f t="shared" si="499"/>
        <v>0</v>
      </c>
      <c r="DE94" s="80">
        <f t="shared" si="500"/>
        <v>0</v>
      </c>
      <c r="DF94" s="80">
        <f t="shared" si="501"/>
        <v>0</v>
      </c>
      <c r="DG94" s="80">
        <f t="shared" si="502"/>
        <v>0</v>
      </c>
      <c r="DH94" s="80">
        <f t="shared" si="503"/>
        <v>0</v>
      </c>
      <c r="DI94" s="80">
        <f t="shared" si="504"/>
        <v>0</v>
      </c>
      <c r="DJ94" s="80">
        <f t="shared" si="505"/>
        <v>0</v>
      </c>
      <c r="DK94" s="80">
        <f t="shared" si="506"/>
        <v>0</v>
      </c>
      <c r="DL94" s="80">
        <f t="shared" si="507"/>
        <v>0</v>
      </c>
      <c r="DM94" s="80">
        <f t="shared" si="508"/>
        <v>0</v>
      </c>
      <c r="DN94" s="80">
        <f t="shared" si="509"/>
        <v>0</v>
      </c>
      <c r="DO94" s="80">
        <f t="shared" si="510"/>
        <v>0</v>
      </c>
      <c r="DP94" s="84">
        <f t="shared" si="511"/>
        <v>0</v>
      </c>
      <c r="DQ94" s="80">
        <f t="shared" si="512"/>
        <v>0</v>
      </c>
      <c r="DR94" s="80">
        <f t="shared" si="513"/>
        <v>0</v>
      </c>
      <c r="DS94" s="80">
        <f t="shared" si="514"/>
        <v>0</v>
      </c>
      <c r="DT94" s="80">
        <f t="shared" si="515"/>
        <v>0</v>
      </c>
      <c r="DU94" s="80">
        <f t="shared" si="516"/>
        <v>0</v>
      </c>
      <c r="DV94" s="80">
        <f t="shared" si="517"/>
        <v>0</v>
      </c>
      <c r="DW94" s="80">
        <f t="shared" si="518"/>
        <v>0</v>
      </c>
      <c r="DX94" s="80">
        <f t="shared" si="519"/>
        <v>0</v>
      </c>
      <c r="DY94" s="80">
        <f t="shared" si="520"/>
        <v>0</v>
      </c>
      <c r="DZ94" s="80">
        <f t="shared" si="521"/>
        <v>0</v>
      </c>
      <c r="EA94" s="80">
        <f t="shared" si="522"/>
        <v>0</v>
      </c>
      <c r="EB94" s="80">
        <f t="shared" si="523"/>
        <v>0</v>
      </c>
      <c r="EC94" s="80">
        <f t="shared" si="524"/>
        <v>0</v>
      </c>
      <c r="ED94" s="80">
        <f t="shared" si="525"/>
        <v>0</v>
      </c>
      <c r="EE94" s="80">
        <f t="shared" si="526"/>
        <v>0</v>
      </c>
      <c r="EF94" s="80">
        <f t="shared" si="527"/>
        <v>0</v>
      </c>
      <c r="EG94" s="80">
        <f t="shared" si="528"/>
        <v>0</v>
      </c>
      <c r="EH94" s="80">
        <f t="shared" si="529"/>
        <v>0</v>
      </c>
      <c r="EI94" s="80">
        <f t="shared" si="530"/>
        <v>0</v>
      </c>
      <c r="EJ94" s="80">
        <f t="shared" si="531"/>
        <v>0</v>
      </c>
      <c r="EK94" s="80">
        <f t="shared" si="532"/>
        <v>0</v>
      </c>
      <c r="EL94" s="80">
        <f t="shared" si="533"/>
        <v>0</v>
      </c>
      <c r="EM94" s="80">
        <f t="shared" si="534"/>
        <v>0</v>
      </c>
      <c r="EN94" s="80">
        <f t="shared" si="535"/>
        <v>0</v>
      </c>
      <c r="EO94" s="80">
        <f t="shared" si="536"/>
        <v>0</v>
      </c>
      <c r="EP94" s="80">
        <f t="shared" si="537"/>
        <v>0</v>
      </c>
      <c r="EQ94" s="80">
        <f t="shared" si="538"/>
        <v>0</v>
      </c>
      <c r="ER94" s="80">
        <f t="shared" si="539"/>
        <v>0</v>
      </c>
      <c r="ES94" s="80">
        <f t="shared" si="540"/>
        <v>0</v>
      </c>
      <c r="ET94" s="80">
        <f t="shared" si="541"/>
        <v>0</v>
      </c>
      <c r="EU94" s="80">
        <f t="shared" si="542"/>
        <v>0</v>
      </c>
      <c r="EV94" s="84">
        <f t="shared" si="543"/>
        <v>0</v>
      </c>
      <c r="EW94" s="84">
        <f t="shared" si="544"/>
        <v>0</v>
      </c>
      <c r="EX94" s="80">
        <f t="shared" si="545"/>
        <v>0</v>
      </c>
      <c r="EY94" s="80">
        <f t="shared" si="546"/>
        <v>0</v>
      </c>
      <c r="EZ94" s="80">
        <f t="shared" si="547"/>
        <v>0</v>
      </c>
      <c r="FA94" s="80">
        <f t="shared" si="548"/>
        <v>0</v>
      </c>
      <c r="FB94" s="80">
        <f t="shared" si="549"/>
        <v>0</v>
      </c>
      <c r="FC94" s="80">
        <f t="shared" si="550"/>
        <v>0</v>
      </c>
      <c r="FD94" s="80">
        <f t="shared" si="551"/>
        <v>0</v>
      </c>
      <c r="FE94" s="80">
        <f t="shared" si="552"/>
        <v>0</v>
      </c>
      <c r="FF94" s="80">
        <f t="shared" si="553"/>
        <v>0</v>
      </c>
      <c r="FG94" s="80">
        <f t="shared" si="554"/>
        <v>0</v>
      </c>
      <c r="FH94" s="80">
        <f t="shared" si="555"/>
        <v>0</v>
      </c>
      <c r="FI94" s="80">
        <f t="shared" si="556"/>
        <v>0</v>
      </c>
      <c r="FJ94" s="80">
        <f t="shared" si="557"/>
        <v>0</v>
      </c>
      <c r="FK94" s="80">
        <f t="shared" si="558"/>
        <v>0</v>
      </c>
      <c r="FL94" s="80">
        <f t="shared" si="559"/>
        <v>0</v>
      </c>
      <c r="FM94" s="80">
        <f t="shared" si="560"/>
        <v>0</v>
      </c>
      <c r="FN94" s="80">
        <f t="shared" si="561"/>
        <v>0</v>
      </c>
      <c r="FO94" s="80">
        <f t="shared" si="562"/>
        <v>0</v>
      </c>
      <c r="FP94" s="80">
        <f t="shared" si="563"/>
        <v>0</v>
      </c>
      <c r="FQ94" s="80">
        <f t="shared" si="564"/>
        <v>0</v>
      </c>
      <c r="FR94" s="80">
        <f t="shared" si="565"/>
        <v>0</v>
      </c>
      <c r="FS94" s="80">
        <f t="shared" si="566"/>
        <v>0</v>
      </c>
      <c r="FT94" s="80">
        <f t="shared" si="567"/>
        <v>0</v>
      </c>
      <c r="FU94" s="80">
        <f t="shared" si="568"/>
        <v>0</v>
      </c>
      <c r="FV94" s="80">
        <f t="shared" si="569"/>
        <v>0</v>
      </c>
      <c r="FW94" s="80">
        <f t="shared" si="570"/>
        <v>0</v>
      </c>
      <c r="FX94" s="80">
        <f t="shared" si="571"/>
        <v>0</v>
      </c>
      <c r="FY94" s="80">
        <f t="shared" si="572"/>
        <v>0</v>
      </c>
      <c r="FZ94" s="80">
        <f t="shared" si="573"/>
        <v>0</v>
      </c>
      <c r="GA94" s="80">
        <f t="shared" si="574"/>
        <v>0</v>
      </c>
      <c r="GB94" s="80">
        <f t="shared" si="575"/>
        <v>0</v>
      </c>
      <c r="GC94" s="84">
        <f t="shared" si="576"/>
        <v>0</v>
      </c>
      <c r="GD94" s="84">
        <f t="shared" si="577"/>
        <v>0</v>
      </c>
      <c r="GE94" s="80">
        <f t="shared" si="578"/>
        <v>0</v>
      </c>
      <c r="GF94" s="80">
        <f t="shared" si="579"/>
        <v>0</v>
      </c>
      <c r="GG94" s="80">
        <f t="shared" si="580"/>
        <v>0</v>
      </c>
      <c r="GH94" s="80">
        <f t="shared" si="581"/>
        <v>0</v>
      </c>
      <c r="GI94" s="80">
        <f t="shared" si="582"/>
        <v>0</v>
      </c>
      <c r="GJ94" s="80">
        <f t="shared" si="583"/>
        <v>0</v>
      </c>
      <c r="GK94" s="80">
        <f t="shared" si="584"/>
        <v>0</v>
      </c>
      <c r="GL94" s="80">
        <f t="shared" si="585"/>
        <v>0</v>
      </c>
      <c r="GM94" s="80">
        <f t="shared" si="586"/>
        <v>0</v>
      </c>
      <c r="GN94" s="80">
        <f t="shared" si="587"/>
        <v>0</v>
      </c>
      <c r="GO94" s="80">
        <f t="shared" si="588"/>
        <v>0</v>
      </c>
      <c r="GP94" s="80">
        <f t="shared" si="589"/>
        <v>0</v>
      </c>
      <c r="GQ94" s="80">
        <f t="shared" si="590"/>
        <v>0</v>
      </c>
      <c r="GR94" s="80">
        <f t="shared" si="591"/>
        <v>0</v>
      </c>
      <c r="GS94" s="80">
        <f t="shared" si="592"/>
        <v>0</v>
      </c>
      <c r="GT94" s="80">
        <f t="shared" si="593"/>
        <v>0</v>
      </c>
      <c r="GU94" s="80">
        <f t="shared" si="594"/>
        <v>0</v>
      </c>
      <c r="GV94" s="80">
        <f t="shared" si="595"/>
        <v>0</v>
      </c>
      <c r="GW94" s="80">
        <f t="shared" si="596"/>
        <v>0</v>
      </c>
      <c r="GX94" s="80">
        <f t="shared" si="597"/>
        <v>0</v>
      </c>
      <c r="GY94" s="80">
        <f t="shared" si="598"/>
        <v>0</v>
      </c>
      <c r="GZ94" s="80">
        <f t="shared" si="599"/>
        <v>0</v>
      </c>
      <c r="HA94" s="80">
        <f t="shared" si="600"/>
        <v>0</v>
      </c>
      <c r="HB94" s="80">
        <f t="shared" si="601"/>
        <v>0</v>
      </c>
      <c r="HC94" s="80">
        <f t="shared" si="602"/>
        <v>0</v>
      </c>
      <c r="HD94" s="80">
        <f t="shared" si="603"/>
        <v>0</v>
      </c>
      <c r="HE94" s="80">
        <f t="shared" si="604"/>
        <v>0</v>
      </c>
      <c r="HF94" s="80">
        <f t="shared" si="605"/>
        <v>0</v>
      </c>
      <c r="HG94" s="80">
        <f t="shared" si="606"/>
        <v>0</v>
      </c>
      <c r="HH94" s="80">
        <f t="shared" si="607"/>
        <v>0</v>
      </c>
      <c r="HI94" s="80">
        <f t="shared" si="608"/>
        <v>0</v>
      </c>
      <c r="HJ94" s="84">
        <f t="shared" si="609"/>
        <v>0</v>
      </c>
      <c r="HK94" s="95">
        <f t="shared" si="610"/>
        <v>0</v>
      </c>
      <c r="HL94" s="96"/>
      <c r="HM94" s="97"/>
    </row>
    <row r="95" ht="22.5" customHeight="1" spans="1:221">
      <c r="A95" s="27">
        <v>88</v>
      </c>
      <c r="B95" s="28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56"/>
      <c r="AH95" s="57">
        <f t="shared" si="461"/>
        <v>0</v>
      </c>
      <c r="AI95" s="57">
        <f t="shared" si="462"/>
        <v>0</v>
      </c>
      <c r="AJ95" s="58">
        <f t="shared" si="463"/>
        <v>0</v>
      </c>
      <c r="AK95" s="59">
        <f t="shared" si="464"/>
        <v>0</v>
      </c>
      <c r="AL95" s="60">
        <f t="shared" si="465"/>
        <v>0</v>
      </c>
      <c r="AM95" s="60">
        <f t="shared" si="466"/>
        <v>0</v>
      </c>
      <c r="AN95" s="60">
        <f t="shared" si="467"/>
        <v>0</v>
      </c>
      <c r="AO95" s="60">
        <f t="shared" si="468"/>
        <v>0</v>
      </c>
      <c r="AP95" s="60">
        <f t="shared" si="469"/>
        <v>0</v>
      </c>
      <c r="AQ95" s="60">
        <f t="shared" si="470"/>
        <v>0</v>
      </c>
      <c r="AR95" s="60">
        <f t="shared" si="471"/>
        <v>0</v>
      </c>
      <c r="AS95" s="60">
        <f t="shared" si="472"/>
        <v>0</v>
      </c>
      <c r="AT95" s="60">
        <f t="shared" si="473"/>
        <v>0</v>
      </c>
      <c r="AU95" s="60">
        <f t="shared" si="474"/>
        <v>0</v>
      </c>
      <c r="AV95" s="60">
        <f t="shared" si="475"/>
        <v>0</v>
      </c>
      <c r="AW95" s="60">
        <f t="shared" si="476"/>
        <v>0</v>
      </c>
      <c r="AX95" s="60">
        <f t="shared" si="477"/>
        <v>0</v>
      </c>
      <c r="AY95" s="60"/>
      <c r="AZ95" s="74">
        <f t="shared" si="457"/>
        <v>0</v>
      </c>
      <c r="BA95" s="74">
        <f t="shared" si="458"/>
        <v>0</v>
      </c>
      <c r="BB95" s="74">
        <f t="shared" si="459"/>
        <v>0</v>
      </c>
      <c r="BC95" s="75">
        <f t="shared" si="460"/>
        <v>0</v>
      </c>
      <c r="BD95" s="76" t="str">
        <f>LOOKUP(C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95" s="76" t="str">
        <f>LOOKUP(D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95" s="76" t="str">
        <f>LOOKUP(E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95" s="76" t="str">
        <f>LOOKUP(F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95" s="76" t="str">
        <f>LOOKUP(G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95" s="76" t="str">
        <f>LOOKUP(H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95" s="76" t="str">
        <f>LOOKUP(I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95" s="76" t="str">
        <f>LOOKUP(J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95" s="76" t="str">
        <f>LOOKUP(K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95" s="76" t="str">
        <f>LOOKUP(L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95" s="76" t="str">
        <f>LOOKUP(M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95" s="76" t="str">
        <f>LOOKUP(N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95" s="76" t="str">
        <f>LOOKUP(O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95" s="76" t="str">
        <f>LOOKUP(P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95" s="76" t="str">
        <f>LOOKUP(Q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95" s="76" t="str">
        <f>LOOKUP(R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95" s="76" t="str">
        <f>LOOKUP(S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95" s="76" t="str">
        <f>LOOKUP(T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95" s="76" t="str">
        <f>LOOKUP(U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95" s="76" t="str">
        <f>LOOKUP(V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95" s="76" t="str">
        <f>LOOKUP(W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95" s="76" t="str">
        <f>LOOKUP(X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95" s="76" t="str">
        <f>LOOKUP(Y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95" s="76" t="str">
        <f>LOOKUP(Z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95" s="76" t="str">
        <f>LOOKUP(AA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95" s="76" t="str">
        <f>LOOKUP(AB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95" s="76" t="str">
        <f>LOOKUP(AC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95" s="76" t="str">
        <f>LOOKUP(AD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95" s="76" t="str">
        <f>LOOKUP(AE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95" s="76" t="str">
        <f>LOOKUP(AF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95" s="76" t="str">
        <f>LOOKUP(AG95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95" s="79">
        <f t="shared" si="478"/>
        <v>0</v>
      </c>
      <c r="CJ95" s="79">
        <f t="shared" si="479"/>
        <v>0</v>
      </c>
      <c r="CK95" s="80">
        <f t="shared" si="480"/>
        <v>0</v>
      </c>
      <c r="CL95" s="80">
        <f t="shared" si="481"/>
        <v>0</v>
      </c>
      <c r="CM95" s="80">
        <f t="shared" si="482"/>
        <v>0</v>
      </c>
      <c r="CN95" s="80">
        <f t="shared" si="483"/>
        <v>0</v>
      </c>
      <c r="CO95" s="80">
        <f t="shared" si="484"/>
        <v>0</v>
      </c>
      <c r="CP95" s="80">
        <f t="shared" si="485"/>
        <v>0</v>
      </c>
      <c r="CQ95" s="80">
        <f t="shared" si="486"/>
        <v>0</v>
      </c>
      <c r="CR95" s="80">
        <f t="shared" si="487"/>
        <v>0</v>
      </c>
      <c r="CS95" s="80">
        <f t="shared" si="488"/>
        <v>0</v>
      </c>
      <c r="CT95" s="80">
        <f t="shared" si="489"/>
        <v>0</v>
      </c>
      <c r="CU95" s="80">
        <f t="shared" si="490"/>
        <v>0</v>
      </c>
      <c r="CV95" s="80">
        <f t="shared" si="491"/>
        <v>0</v>
      </c>
      <c r="CW95" s="80">
        <f t="shared" si="492"/>
        <v>0</v>
      </c>
      <c r="CX95" s="80">
        <f t="shared" si="493"/>
        <v>0</v>
      </c>
      <c r="CY95" s="80">
        <f t="shared" si="494"/>
        <v>0</v>
      </c>
      <c r="CZ95" s="80">
        <f t="shared" si="495"/>
        <v>0</v>
      </c>
      <c r="DA95" s="80">
        <f t="shared" si="496"/>
        <v>0</v>
      </c>
      <c r="DB95" s="80">
        <f t="shared" si="497"/>
        <v>0</v>
      </c>
      <c r="DC95" s="80">
        <f t="shared" si="498"/>
        <v>0</v>
      </c>
      <c r="DD95" s="80">
        <f t="shared" si="499"/>
        <v>0</v>
      </c>
      <c r="DE95" s="80">
        <f t="shared" si="500"/>
        <v>0</v>
      </c>
      <c r="DF95" s="80">
        <f t="shared" si="501"/>
        <v>0</v>
      </c>
      <c r="DG95" s="80">
        <f t="shared" si="502"/>
        <v>0</v>
      </c>
      <c r="DH95" s="80">
        <f t="shared" si="503"/>
        <v>0</v>
      </c>
      <c r="DI95" s="80">
        <f t="shared" si="504"/>
        <v>0</v>
      </c>
      <c r="DJ95" s="80">
        <f t="shared" si="505"/>
        <v>0</v>
      </c>
      <c r="DK95" s="80">
        <f t="shared" si="506"/>
        <v>0</v>
      </c>
      <c r="DL95" s="80">
        <f t="shared" si="507"/>
        <v>0</v>
      </c>
      <c r="DM95" s="80">
        <f t="shared" si="508"/>
        <v>0</v>
      </c>
      <c r="DN95" s="80">
        <f t="shared" si="509"/>
        <v>0</v>
      </c>
      <c r="DO95" s="80">
        <f t="shared" si="510"/>
        <v>0</v>
      </c>
      <c r="DP95" s="84">
        <f t="shared" si="511"/>
        <v>0</v>
      </c>
      <c r="DQ95" s="80">
        <f t="shared" si="512"/>
        <v>0</v>
      </c>
      <c r="DR95" s="80">
        <f t="shared" si="513"/>
        <v>0</v>
      </c>
      <c r="DS95" s="80">
        <f t="shared" si="514"/>
        <v>0</v>
      </c>
      <c r="DT95" s="80">
        <f t="shared" si="515"/>
        <v>0</v>
      </c>
      <c r="DU95" s="80">
        <f t="shared" si="516"/>
        <v>0</v>
      </c>
      <c r="DV95" s="80">
        <f t="shared" si="517"/>
        <v>0</v>
      </c>
      <c r="DW95" s="80">
        <f t="shared" si="518"/>
        <v>0</v>
      </c>
      <c r="DX95" s="80">
        <f t="shared" si="519"/>
        <v>0</v>
      </c>
      <c r="DY95" s="80">
        <f t="shared" si="520"/>
        <v>0</v>
      </c>
      <c r="DZ95" s="80">
        <f t="shared" si="521"/>
        <v>0</v>
      </c>
      <c r="EA95" s="80">
        <f t="shared" si="522"/>
        <v>0</v>
      </c>
      <c r="EB95" s="80">
        <f t="shared" si="523"/>
        <v>0</v>
      </c>
      <c r="EC95" s="80">
        <f t="shared" si="524"/>
        <v>0</v>
      </c>
      <c r="ED95" s="80">
        <f t="shared" si="525"/>
        <v>0</v>
      </c>
      <c r="EE95" s="80">
        <f t="shared" si="526"/>
        <v>0</v>
      </c>
      <c r="EF95" s="80">
        <f t="shared" si="527"/>
        <v>0</v>
      </c>
      <c r="EG95" s="80">
        <f t="shared" si="528"/>
        <v>0</v>
      </c>
      <c r="EH95" s="80">
        <f t="shared" si="529"/>
        <v>0</v>
      </c>
      <c r="EI95" s="80">
        <f t="shared" si="530"/>
        <v>0</v>
      </c>
      <c r="EJ95" s="80">
        <f t="shared" si="531"/>
        <v>0</v>
      </c>
      <c r="EK95" s="80">
        <f t="shared" si="532"/>
        <v>0</v>
      </c>
      <c r="EL95" s="80">
        <f t="shared" si="533"/>
        <v>0</v>
      </c>
      <c r="EM95" s="80">
        <f t="shared" si="534"/>
        <v>0</v>
      </c>
      <c r="EN95" s="80">
        <f t="shared" si="535"/>
        <v>0</v>
      </c>
      <c r="EO95" s="80">
        <f t="shared" si="536"/>
        <v>0</v>
      </c>
      <c r="EP95" s="80">
        <f t="shared" si="537"/>
        <v>0</v>
      </c>
      <c r="EQ95" s="80">
        <f t="shared" si="538"/>
        <v>0</v>
      </c>
      <c r="ER95" s="80">
        <f t="shared" si="539"/>
        <v>0</v>
      </c>
      <c r="ES95" s="80">
        <f t="shared" si="540"/>
        <v>0</v>
      </c>
      <c r="ET95" s="80">
        <f t="shared" si="541"/>
        <v>0</v>
      </c>
      <c r="EU95" s="80">
        <f t="shared" si="542"/>
        <v>0</v>
      </c>
      <c r="EV95" s="84">
        <f t="shared" si="543"/>
        <v>0</v>
      </c>
      <c r="EW95" s="84">
        <f t="shared" si="544"/>
        <v>0</v>
      </c>
      <c r="EX95" s="80">
        <f t="shared" si="545"/>
        <v>0</v>
      </c>
      <c r="EY95" s="80">
        <f t="shared" si="546"/>
        <v>0</v>
      </c>
      <c r="EZ95" s="80">
        <f t="shared" si="547"/>
        <v>0</v>
      </c>
      <c r="FA95" s="80">
        <f t="shared" si="548"/>
        <v>0</v>
      </c>
      <c r="FB95" s="80">
        <f t="shared" si="549"/>
        <v>0</v>
      </c>
      <c r="FC95" s="80">
        <f t="shared" si="550"/>
        <v>0</v>
      </c>
      <c r="FD95" s="80">
        <f t="shared" si="551"/>
        <v>0</v>
      </c>
      <c r="FE95" s="80">
        <f t="shared" si="552"/>
        <v>0</v>
      </c>
      <c r="FF95" s="80">
        <f t="shared" si="553"/>
        <v>0</v>
      </c>
      <c r="FG95" s="80">
        <f t="shared" si="554"/>
        <v>0</v>
      </c>
      <c r="FH95" s="80">
        <f t="shared" si="555"/>
        <v>0</v>
      </c>
      <c r="FI95" s="80">
        <f t="shared" si="556"/>
        <v>0</v>
      </c>
      <c r="FJ95" s="80">
        <f t="shared" si="557"/>
        <v>0</v>
      </c>
      <c r="FK95" s="80">
        <f t="shared" si="558"/>
        <v>0</v>
      </c>
      <c r="FL95" s="80">
        <f t="shared" si="559"/>
        <v>0</v>
      </c>
      <c r="FM95" s="80">
        <f t="shared" si="560"/>
        <v>0</v>
      </c>
      <c r="FN95" s="80">
        <f t="shared" si="561"/>
        <v>0</v>
      </c>
      <c r="FO95" s="80">
        <f t="shared" si="562"/>
        <v>0</v>
      </c>
      <c r="FP95" s="80">
        <f t="shared" si="563"/>
        <v>0</v>
      </c>
      <c r="FQ95" s="80">
        <f t="shared" si="564"/>
        <v>0</v>
      </c>
      <c r="FR95" s="80">
        <f t="shared" si="565"/>
        <v>0</v>
      </c>
      <c r="FS95" s="80">
        <f t="shared" si="566"/>
        <v>0</v>
      </c>
      <c r="FT95" s="80">
        <f t="shared" si="567"/>
        <v>0</v>
      </c>
      <c r="FU95" s="80">
        <f t="shared" si="568"/>
        <v>0</v>
      </c>
      <c r="FV95" s="80">
        <f t="shared" si="569"/>
        <v>0</v>
      </c>
      <c r="FW95" s="80">
        <f t="shared" si="570"/>
        <v>0</v>
      </c>
      <c r="FX95" s="80">
        <f t="shared" si="571"/>
        <v>0</v>
      </c>
      <c r="FY95" s="80">
        <f t="shared" si="572"/>
        <v>0</v>
      </c>
      <c r="FZ95" s="80">
        <f t="shared" si="573"/>
        <v>0</v>
      </c>
      <c r="GA95" s="80">
        <f t="shared" si="574"/>
        <v>0</v>
      </c>
      <c r="GB95" s="80">
        <f t="shared" si="575"/>
        <v>0</v>
      </c>
      <c r="GC95" s="84">
        <f t="shared" si="576"/>
        <v>0</v>
      </c>
      <c r="GD95" s="84">
        <f t="shared" si="577"/>
        <v>0</v>
      </c>
      <c r="GE95" s="80">
        <f t="shared" si="578"/>
        <v>0</v>
      </c>
      <c r="GF95" s="80">
        <f t="shared" si="579"/>
        <v>0</v>
      </c>
      <c r="GG95" s="80">
        <f t="shared" si="580"/>
        <v>0</v>
      </c>
      <c r="GH95" s="80">
        <f t="shared" si="581"/>
        <v>0</v>
      </c>
      <c r="GI95" s="80">
        <f t="shared" si="582"/>
        <v>0</v>
      </c>
      <c r="GJ95" s="80">
        <f t="shared" si="583"/>
        <v>0</v>
      </c>
      <c r="GK95" s="80">
        <f t="shared" si="584"/>
        <v>0</v>
      </c>
      <c r="GL95" s="80">
        <f t="shared" si="585"/>
        <v>0</v>
      </c>
      <c r="GM95" s="80">
        <f t="shared" si="586"/>
        <v>0</v>
      </c>
      <c r="GN95" s="80">
        <f t="shared" si="587"/>
        <v>0</v>
      </c>
      <c r="GO95" s="80">
        <f t="shared" si="588"/>
        <v>0</v>
      </c>
      <c r="GP95" s="80">
        <f t="shared" si="589"/>
        <v>0</v>
      </c>
      <c r="GQ95" s="80">
        <f t="shared" si="590"/>
        <v>0</v>
      </c>
      <c r="GR95" s="80">
        <f t="shared" si="591"/>
        <v>0</v>
      </c>
      <c r="GS95" s="80">
        <f t="shared" si="592"/>
        <v>0</v>
      </c>
      <c r="GT95" s="80">
        <f t="shared" si="593"/>
        <v>0</v>
      </c>
      <c r="GU95" s="80">
        <f t="shared" si="594"/>
        <v>0</v>
      </c>
      <c r="GV95" s="80">
        <f t="shared" si="595"/>
        <v>0</v>
      </c>
      <c r="GW95" s="80">
        <f t="shared" si="596"/>
        <v>0</v>
      </c>
      <c r="GX95" s="80">
        <f t="shared" si="597"/>
        <v>0</v>
      </c>
      <c r="GY95" s="80">
        <f t="shared" si="598"/>
        <v>0</v>
      </c>
      <c r="GZ95" s="80">
        <f t="shared" si="599"/>
        <v>0</v>
      </c>
      <c r="HA95" s="80">
        <f t="shared" si="600"/>
        <v>0</v>
      </c>
      <c r="HB95" s="80">
        <f t="shared" si="601"/>
        <v>0</v>
      </c>
      <c r="HC95" s="80">
        <f t="shared" si="602"/>
        <v>0</v>
      </c>
      <c r="HD95" s="80">
        <f t="shared" si="603"/>
        <v>0</v>
      </c>
      <c r="HE95" s="80">
        <f t="shared" si="604"/>
        <v>0</v>
      </c>
      <c r="HF95" s="80">
        <f t="shared" si="605"/>
        <v>0</v>
      </c>
      <c r="HG95" s="80">
        <f t="shared" si="606"/>
        <v>0</v>
      </c>
      <c r="HH95" s="80">
        <f t="shared" si="607"/>
        <v>0</v>
      </c>
      <c r="HI95" s="80">
        <f t="shared" si="608"/>
        <v>0</v>
      </c>
      <c r="HJ95" s="84">
        <f t="shared" si="609"/>
        <v>0</v>
      </c>
      <c r="HK95" s="95">
        <f t="shared" si="610"/>
        <v>0</v>
      </c>
      <c r="HL95" s="96"/>
      <c r="HM95" s="97"/>
    </row>
    <row r="96" ht="22.5" customHeight="1" spans="1:221">
      <c r="A96" s="27">
        <v>89</v>
      </c>
      <c r="B96" s="28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56"/>
      <c r="AH96" s="57">
        <f t="shared" si="461"/>
        <v>0</v>
      </c>
      <c r="AI96" s="57">
        <f t="shared" si="462"/>
        <v>0</v>
      </c>
      <c r="AJ96" s="58">
        <f t="shared" si="463"/>
        <v>0</v>
      </c>
      <c r="AK96" s="59">
        <f t="shared" si="464"/>
        <v>0</v>
      </c>
      <c r="AL96" s="60">
        <f t="shared" si="465"/>
        <v>0</v>
      </c>
      <c r="AM96" s="60">
        <f t="shared" si="466"/>
        <v>0</v>
      </c>
      <c r="AN96" s="60">
        <f t="shared" si="467"/>
        <v>0</v>
      </c>
      <c r="AO96" s="60">
        <f t="shared" si="468"/>
        <v>0</v>
      </c>
      <c r="AP96" s="60">
        <f t="shared" si="469"/>
        <v>0</v>
      </c>
      <c r="AQ96" s="60">
        <f t="shared" si="470"/>
        <v>0</v>
      </c>
      <c r="AR96" s="60">
        <f t="shared" si="471"/>
        <v>0</v>
      </c>
      <c r="AS96" s="60">
        <f t="shared" si="472"/>
        <v>0</v>
      </c>
      <c r="AT96" s="60">
        <f t="shared" si="473"/>
        <v>0</v>
      </c>
      <c r="AU96" s="60">
        <f t="shared" si="474"/>
        <v>0</v>
      </c>
      <c r="AV96" s="60">
        <f t="shared" si="475"/>
        <v>0</v>
      </c>
      <c r="AW96" s="60">
        <f t="shared" si="476"/>
        <v>0</v>
      </c>
      <c r="AX96" s="60">
        <f t="shared" si="477"/>
        <v>0</v>
      </c>
      <c r="AY96" s="60"/>
      <c r="AZ96" s="74">
        <f t="shared" si="457"/>
        <v>0</v>
      </c>
      <c r="BA96" s="74">
        <f t="shared" si="458"/>
        <v>0</v>
      </c>
      <c r="BB96" s="74">
        <f t="shared" si="459"/>
        <v>0</v>
      </c>
      <c r="BC96" s="75">
        <f t="shared" si="460"/>
        <v>0</v>
      </c>
      <c r="BD96" s="76" t="str">
        <f>LOOKUP(C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96" s="76" t="str">
        <f>LOOKUP(D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96" s="76" t="str">
        <f>LOOKUP(E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96" s="76" t="str">
        <f>LOOKUP(F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96" s="76" t="str">
        <f>LOOKUP(G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96" s="76" t="str">
        <f>LOOKUP(H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96" s="76" t="str">
        <f>LOOKUP(I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96" s="76" t="str">
        <f>LOOKUP(J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96" s="76" t="str">
        <f>LOOKUP(K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96" s="76" t="str">
        <f>LOOKUP(L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96" s="76" t="str">
        <f>LOOKUP(M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96" s="76" t="str">
        <f>LOOKUP(N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96" s="76" t="str">
        <f>LOOKUP(O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96" s="76" t="str">
        <f>LOOKUP(P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96" s="76" t="str">
        <f>LOOKUP(Q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96" s="76" t="str">
        <f>LOOKUP(R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96" s="76" t="str">
        <f>LOOKUP(S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96" s="76" t="str">
        <f>LOOKUP(T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96" s="76" t="str">
        <f>LOOKUP(U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96" s="76" t="str">
        <f>LOOKUP(V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96" s="76" t="str">
        <f>LOOKUP(W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96" s="76" t="str">
        <f>LOOKUP(X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96" s="76" t="str">
        <f>LOOKUP(Y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96" s="76" t="str">
        <f>LOOKUP(Z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96" s="76" t="str">
        <f>LOOKUP(AA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96" s="76" t="str">
        <f>LOOKUP(AB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96" s="76" t="str">
        <f>LOOKUP(AC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96" s="76" t="str">
        <f>LOOKUP(AD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96" s="76" t="str">
        <f>LOOKUP(AE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96" s="76" t="str">
        <f>LOOKUP(AF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96" s="76" t="str">
        <f>LOOKUP(AG96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96" s="79">
        <f t="shared" si="478"/>
        <v>0</v>
      </c>
      <c r="CJ96" s="79">
        <f t="shared" si="479"/>
        <v>0</v>
      </c>
      <c r="CK96" s="80">
        <f t="shared" si="480"/>
        <v>0</v>
      </c>
      <c r="CL96" s="80">
        <f t="shared" si="481"/>
        <v>0</v>
      </c>
      <c r="CM96" s="80">
        <f t="shared" si="482"/>
        <v>0</v>
      </c>
      <c r="CN96" s="80">
        <f t="shared" si="483"/>
        <v>0</v>
      </c>
      <c r="CO96" s="80">
        <f t="shared" si="484"/>
        <v>0</v>
      </c>
      <c r="CP96" s="80">
        <f t="shared" si="485"/>
        <v>0</v>
      </c>
      <c r="CQ96" s="80">
        <f t="shared" si="486"/>
        <v>0</v>
      </c>
      <c r="CR96" s="80">
        <f t="shared" si="487"/>
        <v>0</v>
      </c>
      <c r="CS96" s="80">
        <f t="shared" si="488"/>
        <v>0</v>
      </c>
      <c r="CT96" s="80">
        <f t="shared" si="489"/>
        <v>0</v>
      </c>
      <c r="CU96" s="80">
        <f t="shared" si="490"/>
        <v>0</v>
      </c>
      <c r="CV96" s="80">
        <f t="shared" si="491"/>
        <v>0</v>
      </c>
      <c r="CW96" s="80">
        <f t="shared" si="492"/>
        <v>0</v>
      </c>
      <c r="CX96" s="80">
        <f t="shared" si="493"/>
        <v>0</v>
      </c>
      <c r="CY96" s="80">
        <f t="shared" si="494"/>
        <v>0</v>
      </c>
      <c r="CZ96" s="80">
        <f t="shared" si="495"/>
        <v>0</v>
      </c>
      <c r="DA96" s="80">
        <f t="shared" si="496"/>
        <v>0</v>
      </c>
      <c r="DB96" s="80">
        <f t="shared" si="497"/>
        <v>0</v>
      </c>
      <c r="DC96" s="80">
        <f t="shared" si="498"/>
        <v>0</v>
      </c>
      <c r="DD96" s="80">
        <f t="shared" si="499"/>
        <v>0</v>
      </c>
      <c r="DE96" s="80">
        <f t="shared" si="500"/>
        <v>0</v>
      </c>
      <c r="DF96" s="80">
        <f t="shared" si="501"/>
        <v>0</v>
      </c>
      <c r="DG96" s="80">
        <f t="shared" si="502"/>
        <v>0</v>
      </c>
      <c r="DH96" s="80">
        <f t="shared" si="503"/>
        <v>0</v>
      </c>
      <c r="DI96" s="80">
        <f t="shared" si="504"/>
        <v>0</v>
      </c>
      <c r="DJ96" s="80">
        <f t="shared" si="505"/>
        <v>0</v>
      </c>
      <c r="DK96" s="80">
        <f t="shared" si="506"/>
        <v>0</v>
      </c>
      <c r="DL96" s="80">
        <f t="shared" si="507"/>
        <v>0</v>
      </c>
      <c r="DM96" s="80">
        <f t="shared" si="508"/>
        <v>0</v>
      </c>
      <c r="DN96" s="80">
        <f t="shared" si="509"/>
        <v>0</v>
      </c>
      <c r="DO96" s="80">
        <f t="shared" si="510"/>
        <v>0</v>
      </c>
      <c r="DP96" s="84">
        <f t="shared" si="511"/>
        <v>0</v>
      </c>
      <c r="DQ96" s="80">
        <f t="shared" si="512"/>
        <v>0</v>
      </c>
      <c r="DR96" s="80">
        <f t="shared" si="513"/>
        <v>0</v>
      </c>
      <c r="DS96" s="80">
        <f t="shared" si="514"/>
        <v>0</v>
      </c>
      <c r="DT96" s="80">
        <f t="shared" si="515"/>
        <v>0</v>
      </c>
      <c r="DU96" s="80">
        <f t="shared" si="516"/>
        <v>0</v>
      </c>
      <c r="DV96" s="80">
        <f t="shared" si="517"/>
        <v>0</v>
      </c>
      <c r="DW96" s="80">
        <f t="shared" si="518"/>
        <v>0</v>
      </c>
      <c r="DX96" s="80">
        <f t="shared" si="519"/>
        <v>0</v>
      </c>
      <c r="DY96" s="80">
        <f t="shared" si="520"/>
        <v>0</v>
      </c>
      <c r="DZ96" s="80">
        <f t="shared" si="521"/>
        <v>0</v>
      </c>
      <c r="EA96" s="80">
        <f t="shared" si="522"/>
        <v>0</v>
      </c>
      <c r="EB96" s="80">
        <f t="shared" si="523"/>
        <v>0</v>
      </c>
      <c r="EC96" s="80">
        <f t="shared" si="524"/>
        <v>0</v>
      </c>
      <c r="ED96" s="80">
        <f t="shared" si="525"/>
        <v>0</v>
      </c>
      <c r="EE96" s="80">
        <f t="shared" si="526"/>
        <v>0</v>
      </c>
      <c r="EF96" s="80">
        <f t="shared" si="527"/>
        <v>0</v>
      </c>
      <c r="EG96" s="80">
        <f t="shared" si="528"/>
        <v>0</v>
      </c>
      <c r="EH96" s="80">
        <f t="shared" si="529"/>
        <v>0</v>
      </c>
      <c r="EI96" s="80">
        <f t="shared" si="530"/>
        <v>0</v>
      </c>
      <c r="EJ96" s="80">
        <f t="shared" si="531"/>
        <v>0</v>
      </c>
      <c r="EK96" s="80">
        <f t="shared" si="532"/>
        <v>0</v>
      </c>
      <c r="EL96" s="80">
        <f t="shared" si="533"/>
        <v>0</v>
      </c>
      <c r="EM96" s="80">
        <f t="shared" si="534"/>
        <v>0</v>
      </c>
      <c r="EN96" s="80">
        <f t="shared" si="535"/>
        <v>0</v>
      </c>
      <c r="EO96" s="80">
        <f t="shared" si="536"/>
        <v>0</v>
      </c>
      <c r="EP96" s="80">
        <f t="shared" si="537"/>
        <v>0</v>
      </c>
      <c r="EQ96" s="80">
        <f t="shared" si="538"/>
        <v>0</v>
      </c>
      <c r="ER96" s="80">
        <f t="shared" si="539"/>
        <v>0</v>
      </c>
      <c r="ES96" s="80">
        <f t="shared" si="540"/>
        <v>0</v>
      </c>
      <c r="ET96" s="80">
        <f t="shared" si="541"/>
        <v>0</v>
      </c>
      <c r="EU96" s="80">
        <f t="shared" si="542"/>
        <v>0</v>
      </c>
      <c r="EV96" s="84">
        <f t="shared" si="543"/>
        <v>0</v>
      </c>
      <c r="EW96" s="84">
        <f t="shared" si="544"/>
        <v>0</v>
      </c>
      <c r="EX96" s="80">
        <f t="shared" si="545"/>
        <v>0</v>
      </c>
      <c r="EY96" s="80">
        <f t="shared" si="546"/>
        <v>0</v>
      </c>
      <c r="EZ96" s="80">
        <f t="shared" si="547"/>
        <v>0</v>
      </c>
      <c r="FA96" s="80">
        <f t="shared" si="548"/>
        <v>0</v>
      </c>
      <c r="FB96" s="80">
        <f t="shared" si="549"/>
        <v>0</v>
      </c>
      <c r="FC96" s="80">
        <f t="shared" si="550"/>
        <v>0</v>
      </c>
      <c r="FD96" s="80">
        <f t="shared" si="551"/>
        <v>0</v>
      </c>
      <c r="FE96" s="80">
        <f t="shared" si="552"/>
        <v>0</v>
      </c>
      <c r="FF96" s="80">
        <f t="shared" si="553"/>
        <v>0</v>
      </c>
      <c r="FG96" s="80">
        <f t="shared" si="554"/>
        <v>0</v>
      </c>
      <c r="FH96" s="80">
        <f t="shared" si="555"/>
        <v>0</v>
      </c>
      <c r="FI96" s="80">
        <f t="shared" si="556"/>
        <v>0</v>
      </c>
      <c r="FJ96" s="80">
        <f t="shared" si="557"/>
        <v>0</v>
      </c>
      <c r="FK96" s="80">
        <f t="shared" si="558"/>
        <v>0</v>
      </c>
      <c r="FL96" s="80">
        <f t="shared" si="559"/>
        <v>0</v>
      </c>
      <c r="FM96" s="80">
        <f t="shared" si="560"/>
        <v>0</v>
      </c>
      <c r="FN96" s="80">
        <f t="shared" si="561"/>
        <v>0</v>
      </c>
      <c r="FO96" s="80">
        <f t="shared" si="562"/>
        <v>0</v>
      </c>
      <c r="FP96" s="80">
        <f t="shared" si="563"/>
        <v>0</v>
      </c>
      <c r="FQ96" s="80">
        <f t="shared" si="564"/>
        <v>0</v>
      </c>
      <c r="FR96" s="80">
        <f t="shared" si="565"/>
        <v>0</v>
      </c>
      <c r="FS96" s="80">
        <f t="shared" si="566"/>
        <v>0</v>
      </c>
      <c r="FT96" s="80">
        <f t="shared" si="567"/>
        <v>0</v>
      </c>
      <c r="FU96" s="80">
        <f t="shared" si="568"/>
        <v>0</v>
      </c>
      <c r="FV96" s="80">
        <f t="shared" si="569"/>
        <v>0</v>
      </c>
      <c r="FW96" s="80">
        <f t="shared" si="570"/>
        <v>0</v>
      </c>
      <c r="FX96" s="80">
        <f t="shared" si="571"/>
        <v>0</v>
      </c>
      <c r="FY96" s="80">
        <f t="shared" si="572"/>
        <v>0</v>
      </c>
      <c r="FZ96" s="80">
        <f t="shared" si="573"/>
        <v>0</v>
      </c>
      <c r="GA96" s="80">
        <f t="shared" si="574"/>
        <v>0</v>
      </c>
      <c r="GB96" s="80">
        <f t="shared" si="575"/>
        <v>0</v>
      </c>
      <c r="GC96" s="84">
        <f t="shared" si="576"/>
        <v>0</v>
      </c>
      <c r="GD96" s="84">
        <f t="shared" si="577"/>
        <v>0</v>
      </c>
      <c r="GE96" s="80">
        <f t="shared" si="578"/>
        <v>0</v>
      </c>
      <c r="GF96" s="80">
        <f t="shared" si="579"/>
        <v>0</v>
      </c>
      <c r="GG96" s="80">
        <f t="shared" si="580"/>
        <v>0</v>
      </c>
      <c r="GH96" s="80">
        <f t="shared" si="581"/>
        <v>0</v>
      </c>
      <c r="GI96" s="80">
        <f t="shared" si="582"/>
        <v>0</v>
      </c>
      <c r="GJ96" s="80">
        <f t="shared" si="583"/>
        <v>0</v>
      </c>
      <c r="GK96" s="80">
        <f t="shared" si="584"/>
        <v>0</v>
      </c>
      <c r="GL96" s="80">
        <f t="shared" si="585"/>
        <v>0</v>
      </c>
      <c r="GM96" s="80">
        <f t="shared" si="586"/>
        <v>0</v>
      </c>
      <c r="GN96" s="80">
        <f t="shared" si="587"/>
        <v>0</v>
      </c>
      <c r="GO96" s="80">
        <f t="shared" si="588"/>
        <v>0</v>
      </c>
      <c r="GP96" s="80">
        <f t="shared" si="589"/>
        <v>0</v>
      </c>
      <c r="GQ96" s="80">
        <f t="shared" si="590"/>
        <v>0</v>
      </c>
      <c r="GR96" s="80">
        <f t="shared" si="591"/>
        <v>0</v>
      </c>
      <c r="GS96" s="80">
        <f t="shared" si="592"/>
        <v>0</v>
      </c>
      <c r="GT96" s="80">
        <f t="shared" si="593"/>
        <v>0</v>
      </c>
      <c r="GU96" s="80">
        <f t="shared" si="594"/>
        <v>0</v>
      </c>
      <c r="GV96" s="80">
        <f t="shared" si="595"/>
        <v>0</v>
      </c>
      <c r="GW96" s="80">
        <f t="shared" si="596"/>
        <v>0</v>
      </c>
      <c r="GX96" s="80">
        <f t="shared" si="597"/>
        <v>0</v>
      </c>
      <c r="GY96" s="80">
        <f t="shared" si="598"/>
        <v>0</v>
      </c>
      <c r="GZ96" s="80">
        <f t="shared" si="599"/>
        <v>0</v>
      </c>
      <c r="HA96" s="80">
        <f t="shared" si="600"/>
        <v>0</v>
      </c>
      <c r="HB96" s="80">
        <f t="shared" si="601"/>
        <v>0</v>
      </c>
      <c r="HC96" s="80">
        <f t="shared" si="602"/>
        <v>0</v>
      </c>
      <c r="HD96" s="80">
        <f t="shared" si="603"/>
        <v>0</v>
      </c>
      <c r="HE96" s="80">
        <f t="shared" si="604"/>
        <v>0</v>
      </c>
      <c r="HF96" s="80">
        <f t="shared" si="605"/>
        <v>0</v>
      </c>
      <c r="HG96" s="80">
        <f t="shared" si="606"/>
        <v>0</v>
      </c>
      <c r="HH96" s="80">
        <f t="shared" si="607"/>
        <v>0</v>
      </c>
      <c r="HI96" s="80">
        <f t="shared" si="608"/>
        <v>0</v>
      </c>
      <c r="HJ96" s="84">
        <f t="shared" si="609"/>
        <v>0</v>
      </c>
      <c r="HK96" s="95">
        <f t="shared" si="610"/>
        <v>0</v>
      </c>
      <c r="HL96" s="96"/>
      <c r="HM96" s="97"/>
    </row>
    <row r="97" ht="22.5" customHeight="1" spans="1:221">
      <c r="A97" s="27">
        <v>90</v>
      </c>
      <c r="B97" s="28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56"/>
      <c r="AH97" s="57">
        <f t="shared" si="461"/>
        <v>0</v>
      </c>
      <c r="AI97" s="57">
        <f t="shared" si="462"/>
        <v>0</v>
      </c>
      <c r="AJ97" s="58">
        <f t="shared" si="463"/>
        <v>0</v>
      </c>
      <c r="AK97" s="59">
        <f t="shared" si="464"/>
        <v>0</v>
      </c>
      <c r="AL97" s="60">
        <f t="shared" si="465"/>
        <v>0</v>
      </c>
      <c r="AM97" s="60">
        <f t="shared" si="466"/>
        <v>0</v>
      </c>
      <c r="AN97" s="60">
        <f t="shared" si="467"/>
        <v>0</v>
      </c>
      <c r="AO97" s="60">
        <f t="shared" si="468"/>
        <v>0</v>
      </c>
      <c r="AP97" s="60">
        <f t="shared" si="469"/>
        <v>0</v>
      </c>
      <c r="AQ97" s="60">
        <f t="shared" si="470"/>
        <v>0</v>
      </c>
      <c r="AR97" s="60">
        <f t="shared" si="471"/>
        <v>0</v>
      </c>
      <c r="AS97" s="60">
        <f t="shared" si="472"/>
        <v>0</v>
      </c>
      <c r="AT97" s="60">
        <f t="shared" si="473"/>
        <v>0</v>
      </c>
      <c r="AU97" s="60">
        <f t="shared" si="474"/>
        <v>0</v>
      </c>
      <c r="AV97" s="60">
        <f t="shared" si="475"/>
        <v>0</v>
      </c>
      <c r="AW97" s="60">
        <f t="shared" si="476"/>
        <v>0</v>
      </c>
      <c r="AX97" s="60">
        <f t="shared" si="477"/>
        <v>0</v>
      </c>
      <c r="AY97" s="60"/>
      <c r="AZ97" s="74">
        <f t="shared" si="457"/>
        <v>0</v>
      </c>
      <c r="BA97" s="74">
        <f t="shared" si="458"/>
        <v>0</v>
      </c>
      <c r="BB97" s="74">
        <f t="shared" si="459"/>
        <v>0</v>
      </c>
      <c r="BC97" s="75">
        <f t="shared" si="460"/>
        <v>0</v>
      </c>
      <c r="BD97" s="76" t="str">
        <f>LOOKUP(C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97" s="76" t="str">
        <f>LOOKUP(D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97" s="76" t="str">
        <f>LOOKUP(E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97" s="76" t="str">
        <f>LOOKUP(F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97" s="76" t="str">
        <f>LOOKUP(G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97" s="76" t="str">
        <f>LOOKUP(H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97" s="76" t="str">
        <f>LOOKUP(I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97" s="76" t="str">
        <f>LOOKUP(J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97" s="76" t="str">
        <f>LOOKUP(K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97" s="76" t="str">
        <f>LOOKUP(L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97" s="76" t="str">
        <f>LOOKUP(M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97" s="76" t="str">
        <f>LOOKUP(N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97" s="76" t="str">
        <f>LOOKUP(O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97" s="76" t="str">
        <f>LOOKUP(P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97" s="76" t="str">
        <f>LOOKUP(Q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97" s="76" t="str">
        <f>LOOKUP(R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97" s="76" t="str">
        <f>LOOKUP(S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97" s="76" t="str">
        <f>LOOKUP(T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97" s="76" t="str">
        <f>LOOKUP(U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97" s="76" t="str">
        <f>LOOKUP(V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97" s="76" t="str">
        <f>LOOKUP(W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97" s="76" t="str">
        <f>LOOKUP(X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97" s="76" t="str">
        <f>LOOKUP(Y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97" s="76" t="str">
        <f>LOOKUP(Z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97" s="76" t="str">
        <f>LOOKUP(AA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97" s="76" t="str">
        <f>LOOKUP(AB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97" s="76" t="str">
        <f>LOOKUP(AC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97" s="76" t="str">
        <f>LOOKUP(AD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97" s="76" t="str">
        <f>LOOKUP(AE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97" s="76" t="str">
        <f>LOOKUP(AF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97" s="76" t="str">
        <f>LOOKUP(AG97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97" s="79">
        <f t="shared" si="478"/>
        <v>0</v>
      </c>
      <c r="CJ97" s="79">
        <f t="shared" si="479"/>
        <v>0</v>
      </c>
      <c r="CK97" s="80">
        <f t="shared" si="480"/>
        <v>0</v>
      </c>
      <c r="CL97" s="80">
        <f t="shared" si="481"/>
        <v>0</v>
      </c>
      <c r="CM97" s="80">
        <f t="shared" si="482"/>
        <v>0</v>
      </c>
      <c r="CN97" s="80">
        <f t="shared" si="483"/>
        <v>0</v>
      </c>
      <c r="CO97" s="80">
        <f t="shared" si="484"/>
        <v>0</v>
      </c>
      <c r="CP97" s="80">
        <f t="shared" si="485"/>
        <v>0</v>
      </c>
      <c r="CQ97" s="80">
        <f t="shared" si="486"/>
        <v>0</v>
      </c>
      <c r="CR97" s="80">
        <f t="shared" si="487"/>
        <v>0</v>
      </c>
      <c r="CS97" s="80">
        <f t="shared" si="488"/>
        <v>0</v>
      </c>
      <c r="CT97" s="80">
        <f t="shared" si="489"/>
        <v>0</v>
      </c>
      <c r="CU97" s="80">
        <f t="shared" si="490"/>
        <v>0</v>
      </c>
      <c r="CV97" s="80">
        <f t="shared" si="491"/>
        <v>0</v>
      </c>
      <c r="CW97" s="80">
        <f t="shared" si="492"/>
        <v>0</v>
      </c>
      <c r="CX97" s="80">
        <f t="shared" si="493"/>
        <v>0</v>
      </c>
      <c r="CY97" s="80">
        <f t="shared" si="494"/>
        <v>0</v>
      </c>
      <c r="CZ97" s="80">
        <f t="shared" si="495"/>
        <v>0</v>
      </c>
      <c r="DA97" s="80">
        <f t="shared" si="496"/>
        <v>0</v>
      </c>
      <c r="DB97" s="80">
        <f t="shared" si="497"/>
        <v>0</v>
      </c>
      <c r="DC97" s="80">
        <f t="shared" si="498"/>
        <v>0</v>
      </c>
      <c r="DD97" s="80">
        <f t="shared" si="499"/>
        <v>0</v>
      </c>
      <c r="DE97" s="80">
        <f t="shared" si="500"/>
        <v>0</v>
      </c>
      <c r="DF97" s="80">
        <f t="shared" si="501"/>
        <v>0</v>
      </c>
      <c r="DG97" s="80">
        <f t="shared" si="502"/>
        <v>0</v>
      </c>
      <c r="DH97" s="80">
        <f t="shared" si="503"/>
        <v>0</v>
      </c>
      <c r="DI97" s="80">
        <f t="shared" si="504"/>
        <v>0</v>
      </c>
      <c r="DJ97" s="80">
        <f t="shared" si="505"/>
        <v>0</v>
      </c>
      <c r="DK97" s="80">
        <f t="shared" si="506"/>
        <v>0</v>
      </c>
      <c r="DL97" s="80">
        <f t="shared" si="507"/>
        <v>0</v>
      </c>
      <c r="DM97" s="80">
        <f t="shared" si="508"/>
        <v>0</v>
      </c>
      <c r="DN97" s="80">
        <f t="shared" si="509"/>
        <v>0</v>
      </c>
      <c r="DO97" s="80">
        <f t="shared" si="510"/>
        <v>0</v>
      </c>
      <c r="DP97" s="84">
        <f t="shared" si="511"/>
        <v>0</v>
      </c>
      <c r="DQ97" s="80">
        <f t="shared" si="512"/>
        <v>0</v>
      </c>
      <c r="DR97" s="80">
        <f t="shared" si="513"/>
        <v>0</v>
      </c>
      <c r="DS97" s="80">
        <f t="shared" si="514"/>
        <v>0</v>
      </c>
      <c r="DT97" s="80">
        <f t="shared" si="515"/>
        <v>0</v>
      </c>
      <c r="DU97" s="80">
        <f t="shared" si="516"/>
        <v>0</v>
      </c>
      <c r="DV97" s="80">
        <f t="shared" si="517"/>
        <v>0</v>
      </c>
      <c r="DW97" s="80">
        <f t="shared" si="518"/>
        <v>0</v>
      </c>
      <c r="DX97" s="80">
        <f t="shared" si="519"/>
        <v>0</v>
      </c>
      <c r="DY97" s="80">
        <f t="shared" si="520"/>
        <v>0</v>
      </c>
      <c r="DZ97" s="80">
        <f t="shared" si="521"/>
        <v>0</v>
      </c>
      <c r="EA97" s="80">
        <f t="shared" si="522"/>
        <v>0</v>
      </c>
      <c r="EB97" s="80">
        <f t="shared" si="523"/>
        <v>0</v>
      </c>
      <c r="EC97" s="80">
        <f t="shared" si="524"/>
        <v>0</v>
      </c>
      <c r="ED97" s="80">
        <f t="shared" si="525"/>
        <v>0</v>
      </c>
      <c r="EE97" s="80">
        <f t="shared" si="526"/>
        <v>0</v>
      </c>
      <c r="EF97" s="80">
        <f t="shared" si="527"/>
        <v>0</v>
      </c>
      <c r="EG97" s="80">
        <f t="shared" si="528"/>
        <v>0</v>
      </c>
      <c r="EH97" s="80">
        <f t="shared" si="529"/>
        <v>0</v>
      </c>
      <c r="EI97" s="80">
        <f t="shared" si="530"/>
        <v>0</v>
      </c>
      <c r="EJ97" s="80">
        <f t="shared" si="531"/>
        <v>0</v>
      </c>
      <c r="EK97" s="80">
        <f t="shared" si="532"/>
        <v>0</v>
      </c>
      <c r="EL97" s="80">
        <f t="shared" si="533"/>
        <v>0</v>
      </c>
      <c r="EM97" s="80">
        <f t="shared" si="534"/>
        <v>0</v>
      </c>
      <c r="EN97" s="80">
        <f t="shared" si="535"/>
        <v>0</v>
      </c>
      <c r="EO97" s="80">
        <f t="shared" si="536"/>
        <v>0</v>
      </c>
      <c r="EP97" s="80">
        <f t="shared" si="537"/>
        <v>0</v>
      </c>
      <c r="EQ97" s="80">
        <f t="shared" si="538"/>
        <v>0</v>
      </c>
      <c r="ER97" s="80">
        <f t="shared" si="539"/>
        <v>0</v>
      </c>
      <c r="ES97" s="80">
        <f t="shared" si="540"/>
        <v>0</v>
      </c>
      <c r="ET97" s="80">
        <f t="shared" si="541"/>
        <v>0</v>
      </c>
      <c r="EU97" s="80">
        <f t="shared" si="542"/>
        <v>0</v>
      </c>
      <c r="EV97" s="84">
        <f t="shared" si="543"/>
        <v>0</v>
      </c>
      <c r="EW97" s="84">
        <f t="shared" si="544"/>
        <v>0</v>
      </c>
      <c r="EX97" s="80">
        <f t="shared" si="545"/>
        <v>0</v>
      </c>
      <c r="EY97" s="80">
        <f t="shared" si="546"/>
        <v>0</v>
      </c>
      <c r="EZ97" s="80">
        <f t="shared" si="547"/>
        <v>0</v>
      </c>
      <c r="FA97" s="80">
        <f t="shared" si="548"/>
        <v>0</v>
      </c>
      <c r="FB97" s="80">
        <f t="shared" si="549"/>
        <v>0</v>
      </c>
      <c r="FC97" s="80">
        <f t="shared" si="550"/>
        <v>0</v>
      </c>
      <c r="FD97" s="80">
        <f t="shared" si="551"/>
        <v>0</v>
      </c>
      <c r="FE97" s="80">
        <f t="shared" si="552"/>
        <v>0</v>
      </c>
      <c r="FF97" s="80">
        <f t="shared" si="553"/>
        <v>0</v>
      </c>
      <c r="FG97" s="80">
        <f t="shared" si="554"/>
        <v>0</v>
      </c>
      <c r="FH97" s="80">
        <f t="shared" si="555"/>
        <v>0</v>
      </c>
      <c r="FI97" s="80">
        <f t="shared" si="556"/>
        <v>0</v>
      </c>
      <c r="FJ97" s="80">
        <f t="shared" si="557"/>
        <v>0</v>
      </c>
      <c r="FK97" s="80">
        <f t="shared" si="558"/>
        <v>0</v>
      </c>
      <c r="FL97" s="80">
        <f t="shared" si="559"/>
        <v>0</v>
      </c>
      <c r="FM97" s="80">
        <f t="shared" si="560"/>
        <v>0</v>
      </c>
      <c r="FN97" s="80">
        <f t="shared" si="561"/>
        <v>0</v>
      </c>
      <c r="FO97" s="80">
        <f t="shared" si="562"/>
        <v>0</v>
      </c>
      <c r="FP97" s="80">
        <f t="shared" si="563"/>
        <v>0</v>
      </c>
      <c r="FQ97" s="80">
        <f t="shared" si="564"/>
        <v>0</v>
      </c>
      <c r="FR97" s="80">
        <f t="shared" si="565"/>
        <v>0</v>
      </c>
      <c r="FS97" s="80">
        <f t="shared" si="566"/>
        <v>0</v>
      </c>
      <c r="FT97" s="80">
        <f t="shared" si="567"/>
        <v>0</v>
      </c>
      <c r="FU97" s="80">
        <f t="shared" si="568"/>
        <v>0</v>
      </c>
      <c r="FV97" s="80">
        <f t="shared" si="569"/>
        <v>0</v>
      </c>
      <c r="FW97" s="80">
        <f t="shared" si="570"/>
        <v>0</v>
      </c>
      <c r="FX97" s="80">
        <f t="shared" si="571"/>
        <v>0</v>
      </c>
      <c r="FY97" s="80">
        <f t="shared" si="572"/>
        <v>0</v>
      </c>
      <c r="FZ97" s="80">
        <f t="shared" si="573"/>
        <v>0</v>
      </c>
      <c r="GA97" s="80">
        <f t="shared" si="574"/>
        <v>0</v>
      </c>
      <c r="GB97" s="80">
        <f t="shared" si="575"/>
        <v>0</v>
      </c>
      <c r="GC97" s="84">
        <f t="shared" si="576"/>
        <v>0</v>
      </c>
      <c r="GD97" s="84">
        <f t="shared" si="577"/>
        <v>0</v>
      </c>
      <c r="GE97" s="80">
        <f t="shared" si="578"/>
        <v>0</v>
      </c>
      <c r="GF97" s="80">
        <f t="shared" si="579"/>
        <v>0</v>
      </c>
      <c r="GG97" s="80">
        <f t="shared" si="580"/>
        <v>0</v>
      </c>
      <c r="GH97" s="80">
        <f t="shared" si="581"/>
        <v>0</v>
      </c>
      <c r="GI97" s="80">
        <f t="shared" si="582"/>
        <v>0</v>
      </c>
      <c r="GJ97" s="80">
        <f t="shared" si="583"/>
        <v>0</v>
      </c>
      <c r="GK97" s="80">
        <f t="shared" si="584"/>
        <v>0</v>
      </c>
      <c r="GL97" s="80">
        <f t="shared" si="585"/>
        <v>0</v>
      </c>
      <c r="GM97" s="80">
        <f t="shared" si="586"/>
        <v>0</v>
      </c>
      <c r="GN97" s="80">
        <f t="shared" si="587"/>
        <v>0</v>
      </c>
      <c r="GO97" s="80">
        <f t="shared" si="588"/>
        <v>0</v>
      </c>
      <c r="GP97" s="80">
        <f t="shared" si="589"/>
        <v>0</v>
      </c>
      <c r="GQ97" s="80">
        <f t="shared" si="590"/>
        <v>0</v>
      </c>
      <c r="GR97" s="80">
        <f t="shared" si="591"/>
        <v>0</v>
      </c>
      <c r="GS97" s="80">
        <f t="shared" si="592"/>
        <v>0</v>
      </c>
      <c r="GT97" s="80">
        <f t="shared" si="593"/>
        <v>0</v>
      </c>
      <c r="GU97" s="80">
        <f t="shared" si="594"/>
        <v>0</v>
      </c>
      <c r="GV97" s="80">
        <f t="shared" si="595"/>
        <v>0</v>
      </c>
      <c r="GW97" s="80">
        <f t="shared" si="596"/>
        <v>0</v>
      </c>
      <c r="GX97" s="80">
        <f t="shared" si="597"/>
        <v>0</v>
      </c>
      <c r="GY97" s="80">
        <f t="shared" si="598"/>
        <v>0</v>
      </c>
      <c r="GZ97" s="80">
        <f t="shared" si="599"/>
        <v>0</v>
      </c>
      <c r="HA97" s="80">
        <f t="shared" si="600"/>
        <v>0</v>
      </c>
      <c r="HB97" s="80">
        <f t="shared" si="601"/>
        <v>0</v>
      </c>
      <c r="HC97" s="80">
        <f t="shared" si="602"/>
        <v>0</v>
      </c>
      <c r="HD97" s="80">
        <f t="shared" si="603"/>
        <v>0</v>
      </c>
      <c r="HE97" s="80">
        <f t="shared" si="604"/>
        <v>0</v>
      </c>
      <c r="HF97" s="80">
        <f t="shared" si="605"/>
        <v>0</v>
      </c>
      <c r="HG97" s="80">
        <f t="shared" si="606"/>
        <v>0</v>
      </c>
      <c r="HH97" s="80">
        <f t="shared" si="607"/>
        <v>0</v>
      </c>
      <c r="HI97" s="80">
        <f t="shared" si="608"/>
        <v>0</v>
      </c>
      <c r="HJ97" s="84">
        <f t="shared" si="609"/>
        <v>0</v>
      </c>
      <c r="HK97" s="95">
        <f t="shared" si="610"/>
        <v>0</v>
      </c>
      <c r="HL97" s="96"/>
      <c r="HM97" s="97"/>
    </row>
    <row r="98" ht="22.5" customHeight="1" spans="1:221">
      <c r="A98" s="27">
        <v>91</v>
      </c>
      <c r="B98" s="28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56"/>
      <c r="AH98" s="57">
        <f t="shared" si="461"/>
        <v>0</v>
      </c>
      <c r="AI98" s="57">
        <f t="shared" si="462"/>
        <v>0</v>
      </c>
      <c r="AJ98" s="58">
        <f t="shared" si="463"/>
        <v>0</v>
      </c>
      <c r="AK98" s="59">
        <f t="shared" si="464"/>
        <v>0</v>
      </c>
      <c r="AL98" s="60">
        <f t="shared" si="465"/>
        <v>0</v>
      </c>
      <c r="AM98" s="60">
        <f t="shared" si="466"/>
        <v>0</v>
      </c>
      <c r="AN98" s="60">
        <f t="shared" si="467"/>
        <v>0</v>
      </c>
      <c r="AO98" s="60">
        <f t="shared" si="468"/>
        <v>0</v>
      </c>
      <c r="AP98" s="60">
        <f t="shared" si="469"/>
        <v>0</v>
      </c>
      <c r="AQ98" s="60">
        <f t="shared" si="470"/>
        <v>0</v>
      </c>
      <c r="AR98" s="60">
        <f t="shared" si="471"/>
        <v>0</v>
      </c>
      <c r="AS98" s="60">
        <f t="shared" si="472"/>
        <v>0</v>
      </c>
      <c r="AT98" s="60">
        <f t="shared" si="473"/>
        <v>0</v>
      </c>
      <c r="AU98" s="60">
        <f t="shared" si="474"/>
        <v>0</v>
      </c>
      <c r="AV98" s="60">
        <f t="shared" si="475"/>
        <v>0</v>
      </c>
      <c r="AW98" s="60">
        <f t="shared" si="476"/>
        <v>0</v>
      </c>
      <c r="AX98" s="60">
        <f t="shared" si="477"/>
        <v>0</v>
      </c>
      <c r="AY98" s="60"/>
      <c r="AZ98" s="74">
        <f t="shared" si="457"/>
        <v>0</v>
      </c>
      <c r="BA98" s="74">
        <f t="shared" si="458"/>
        <v>0</v>
      </c>
      <c r="BB98" s="74">
        <f t="shared" si="459"/>
        <v>0</v>
      </c>
      <c r="BC98" s="75">
        <f t="shared" si="460"/>
        <v>0</v>
      </c>
      <c r="BD98" s="76" t="str">
        <f>LOOKUP(C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98" s="76" t="str">
        <f>LOOKUP(D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98" s="76" t="str">
        <f>LOOKUP(E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98" s="76" t="str">
        <f>LOOKUP(F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98" s="76" t="str">
        <f>LOOKUP(G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98" s="76" t="str">
        <f>LOOKUP(H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98" s="76" t="str">
        <f>LOOKUP(I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98" s="76" t="str">
        <f>LOOKUP(J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98" s="76" t="str">
        <f>LOOKUP(K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98" s="76" t="str">
        <f>LOOKUP(L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98" s="76" t="str">
        <f>LOOKUP(M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98" s="76" t="str">
        <f>LOOKUP(N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98" s="76" t="str">
        <f>LOOKUP(O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98" s="76" t="str">
        <f>LOOKUP(P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98" s="76" t="str">
        <f>LOOKUP(Q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98" s="76" t="str">
        <f>LOOKUP(R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98" s="76" t="str">
        <f>LOOKUP(S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98" s="76" t="str">
        <f>LOOKUP(T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98" s="76" t="str">
        <f>LOOKUP(U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98" s="76" t="str">
        <f>LOOKUP(V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98" s="76" t="str">
        <f>LOOKUP(W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98" s="76" t="str">
        <f>LOOKUP(X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98" s="76" t="str">
        <f>LOOKUP(Y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98" s="76" t="str">
        <f>LOOKUP(Z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98" s="76" t="str">
        <f>LOOKUP(AA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98" s="76" t="str">
        <f>LOOKUP(AB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98" s="76" t="str">
        <f>LOOKUP(AC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98" s="76" t="str">
        <f>LOOKUP(AD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98" s="76" t="str">
        <f>LOOKUP(AE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98" s="76" t="str">
        <f>LOOKUP(AF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98" s="76" t="str">
        <f>LOOKUP(AG98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98" s="79">
        <f t="shared" si="478"/>
        <v>0</v>
      </c>
      <c r="CJ98" s="79">
        <f t="shared" si="479"/>
        <v>0</v>
      </c>
      <c r="CK98" s="80">
        <f t="shared" si="480"/>
        <v>0</v>
      </c>
      <c r="CL98" s="80">
        <f t="shared" si="481"/>
        <v>0</v>
      </c>
      <c r="CM98" s="80">
        <f t="shared" si="482"/>
        <v>0</v>
      </c>
      <c r="CN98" s="80">
        <f t="shared" si="483"/>
        <v>0</v>
      </c>
      <c r="CO98" s="80">
        <f t="shared" si="484"/>
        <v>0</v>
      </c>
      <c r="CP98" s="80">
        <f t="shared" si="485"/>
        <v>0</v>
      </c>
      <c r="CQ98" s="80">
        <f t="shared" si="486"/>
        <v>0</v>
      </c>
      <c r="CR98" s="80">
        <f t="shared" si="487"/>
        <v>0</v>
      </c>
      <c r="CS98" s="80">
        <f t="shared" si="488"/>
        <v>0</v>
      </c>
      <c r="CT98" s="80">
        <f t="shared" si="489"/>
        <v>0</v>
      </c>
      <c r="CU98" s="80">
        <f t="shared" si="490"/>
        <v>0</v>
      </c>
      <c r="CV98" s="80">
        <f t="shared" si="491"/>
        <v>0</v>
      </c>
      <c r="CW98" s="80">
        <f t="shared" si="492"/>
        <v>0</v>
      </c>
      <c r="CX98" s="80">
        <f t="shared" si="493"/>
        <v>0</v>
      </c>
      <c r="CY98" s="80">
        <f t="shared" si="494"/>
        <v>0</v>
      </c>
      <c r="CZ98" s="80">
        <f t="shared" si="495"/>
        <v>0</v>
      </c>
      <c r="DA98" s="80">
        <f t="shared" si="496"/>
        <v>0</v>
      </c>
      <c r="DB98" s="80">
        <f t="shared" si="497"/>
        <v>0</v>
      </c>
      <c r="DC98" s="80">
        <f t="shared" si="498"/>
        <v>0</v>
      </c>
      <c r="DD98" s="80">
        <f t="shared" si="499"/>
        <v>0</v>
      </c>
      <c r="DE98" s="80">
        <f t="shared" si="500"/>
        <v>0</v>
      </c>
      <c r="DF98" s="80">
        <f t="shared" si="501"/>
        <v>0</v>
      </c>
      <c r="DG98" s="80">
        <f t="shared" si="502"/>
        <v>0</v>
      </c>
      <c r="DH98" s="80">
        <f t="shared" si="503"/>
        <v>0</v>
      </c>
      <c r="DI98" s="80">
        <f t="shared" si="504"/>
        <v>0</v>
      </c>
      <c r="DJ98" s="80">
        <f t="shared" si="505"/>
        <v>0</v>
      </c>
      <c r="DK98" s="80">
        <f t="shared" si="506"/>
        <v>0</v>
      </c>
      <c r="DL98" s="80">
        <f t="shared" si="507"/>
        <v>0</v>
      </c>
      <c r="DM98" s="80">
        <f t="shared" si="508"/>
        <v>0</v>
      </c>
      <c r="DN98" s="80">
        <f t="shared" si="509"/>
        <v>0</v>
      </c>
      <c r="DO98" s="80">
        <f t="shared" si="510"/>
        <v>0</v>
      </c>
      <c r="DP98" s="84">
        <f t="shared" si="511"/>
        <v>0</v>
      </c>
      <c r="DQ98" s="80">
        <f t="shared" si="512"/>
        <v>0</v>
      </c>
      <c r="DR98" s="80">
        <f t="shared" si="513"/>
        <v>0</v>
      </c>
      <c r="DS98" s="80">
        <f t="shared" si="514"/>
        <v>0</v>
      </c>
      <c r="DT98" s="80">
        <f t="shared" si="515"/>
        <v>0</v>
      </c>
      <c r="DU98" s="80">
        <f t="shared" si="516"/>
        <v>0</v>
      </c>
      <c r="DV98" s="80">
        <f t="shared" si="517"/>
        <v>0</v>
      </c>
      <c r="DW98" s="80">
        <f t="shared" si="518"/>
        <v>0</v>
      </c>
      <c r="DX98" s="80">
        <f t="shared" si="519"/>
        <v>0</v>
      </c>
      <c r="DY98" s="80">
        <f t="shared" si="520"/>
        <v>0</v>
      </c>
      <c r="DZ98" s="80">
        <f t="shared" si="521"/>
        <v>0</v>
      </c>
      <c r="EA98" s="80">
        <f t="shared" si="522"/>
        <v>0</v>
      </c>
      <c r="EB98" s="80">
        <f t="shared" si="523"/>
        <v>0</v>
      </c>
      <c r="EC98" s="80">
        <f t="shared" si="524"/>
        <v>0</v>
      </c>
      <c r="ED98" s="80">
        <f t="shared" si="525"/>
        <v>0</v>
      </c>
      <c r="EE98" s="80">
        <f t="shared" si="526"/>
        <v>0</v>
      </c>
      <c r="EF98" s="80">
        <f t="shared" si="527"/>
        <v>0</v>
      </c>
      <c r="EG98" s="80">
        <f t="shared" si="528"/>
        <v>0</v>
      </c>
      <c r="EH98" s="80">
        <f t="shared" si="529"/>
        <v>0</v>
      </c>
      <c r="EI98" s="80">
        <f t="shared" si="530"/>
        <v>0</v>
      </c>
      <c r="EJ98" s="80">
        <f t="shared" si="531"/>
        <v>0</v>
      </c>
      <c r="EK98" s="80">
        <f t="shared" si="532"/>
        <v>0</v>
      </c>
      <c r="EL98" s="80">
        <f t="shared" si="533"/>
        <v>0</v>
      </c>
      <c r="EM98" s="80">
        <f t="shared" si="534"/>
        <v>0</v>
      </c>
      <c r="EN98" s="80">
        <f t="shared" si="535"/>
        <v>0</v>
      </c>
      <c r="EO98" s="80">
        <f t="shared" si="536"/>
        <v>0</v>
      </c>
      <c r="EP98" s="80">
        <f t="shared" si="537"/>
        <v>0</v>
      </c>
      <c r="EQ98" s="80">
        <f t="shared" si="538"/>
        <v>0</v>
      </c>
      <c r="ER98" s="80">
        <f t="shared" si="539"/>
        <v>0</v>
      </c>
      <c r="ES98" s="80">
        <f t="shared" si="540"/>
        <v>0</v>
      </c>
      <c r="ET98" s="80">
        <f t="shared" si="541"/>
        <v>0</v>
      </c>
      <c r="EU98" s="80">
        <f t="shared" si="542"/>
        <v>0</v>
      </c>
      <c r="EV98" s="84">
        <f t="shared" si="543"/>
        <v>0</v>
      </c>
      <c r="EW98" s="84">
        <f t="shared" si="544"/>
        <v>0</v>
      </c>
      <c r="EX98" s="80">
        <f t="shared" si="545"/>
        <v>0</v>
      </c>
      <c r="EY98" s="80">
        <f t="shared" si="546"/>
        <v>0</v>
      </c>
      <c r="EZ98" s="80">
        <f t="shared" si="547"/>
        <v>0</v>
      </c>
      <c r="FA98" s="80">
        <f t="shared" si="548"/>
        <v>0</v>
      </c>
      <c r="FB98" s="80">
        <f t="shared" si="549"/>
        <v>0</v>
      </c>
      <c r="FC98" s="80">
        <f t="shared" si="550"/>
        <v>0</v>
      </c>
      <c r="FD98" s="80">
        <f t="shared" si="551"/>
        <v>0</v>
      </c>
      <c r="FE98" s="80">
        <f t="shared" si="552"/>
        <v>0</v>
      </c>
      <c r="FF98" s="80">
        <f t="shared" si="553"/>
        <v>0</v>
      </c>
      <c r="FG98" s="80">
        <f t="shared" si="554"/>
        <v>0</v>
      </c>
      <c r="FH98" s="80">
        <f t="shared" si="555"/>
        <v>0</v>
      </c>
      <c r="FI98" s="80">
        <f t="shared" si="556"/>
        <v>0</v>
      </c>
      <c r="FJ98" s="80">
        <f t="shared" si="557"/>
        <v>0</v>
      </c>
      <c r="FK98" s="80">
        <f t="shared" si="558"/>
        <v>0</v>
      </c>
      <c r="FL98" s="80">
        <f t="shared" si="559"/>
        <v>0</v>
      </c>
      <c r="FM98" s="80">
        <f t="shared" si="560"/>
        <v>0</v>
      </c>
      <c r="FN98" s="80">
        <f t="shared" si="561"/>
        <v>0</v>
      </c>
      <c r="FO98" s="80">
        <f t="shared" si="562"/>
        <v>0</v>
      </c>
      <c r="FP98" s="80">
        <f t="shared" si="563"/>
        <v>0</v>
      </c>
      <c r="FQ98" s="80">
        <f t="shared" si="564"/>
        <v>0</v>
      </c>
      <c r="FR98" s="80">
        <f t="shared" si="565"/>
        <v>0</v>
      </c>
      <c r="FS98" s="80">
        <f t="shared" si="566"/>
        <v>0</v>
      </c>
      <c r="FT98" s="80">
        <f t="shared" si="567"/>
        <v>0</v>
      </c>
      <c r="FU98" s="80">
        <f t="shared" si="568"/>
        <v>0</v>
      </c>
      <c r="FV98" s="80">
        <f t="shared" si="569"/>
        <v>0</v>
      </c>
      <c r="FW98" s="80">
        <f t="shared" si="570"/>
        <v>0</v>
      </c>
      <c r="FX98" s="80">
        <f t="shared" si="571"/>
        <v>0</v>
      </c>
      <c r="FY98" s="80">
        <f t="shared" si="572"/>
        <v>0</v>
      </c>
      <c r="FZ98" s="80">
        <f t="shared" si="573"/>
        <v>0</v>
      </c>
      <c r="GA98" s="80">
        <f t="shared" si="574"/>
        <v>0</v>
      </c>
      <c r="GB98" s="80">
        <f t="shared" si="575"/>
        <v>0</v>
      </c>
      <c r="GC98" s="84">
        <f t="shared" si="576"/>
        <v>0</v>
      </c>
      <c r="GD98" s="84">
        <f t="shared" si="577"/>
        <v>0</v>
      </c>
      <c r="GE98" s="80">
        <f t="shared" si="578"/>
        <v>0</v>
      </c>
      <c r="GF98" s="80">
        <f t="shared" si="579"/>
        <v>0</v>
      </c>
      <c r="GG98" s="80">
        <f t="shared" si="580"/>
        <v>0</v>
      </c>
      <c r="GH98" s="80">
        <f t="shared" si="581"/>
        <v>0</v>
      </c>
      <c r="GI98" s="80">
        <f t="shared" si="582"/>
        <v>0</v>
      </c>
      <c r="GJ98" s="80">
        <f t="shared" si="583"/>
        <v>0</v>
      </c>
      <c r="GK98" s="80">
        <f t="shared" si="584"/>
        <v>0</v>
      </c>
      <c r="GL98" s="80">
        <f t="shared" si="585"/>
        <v>0</v>
      </c>
      <c r="GM98" s="80">
        <f t="shared" si="586"/>
        <v>0</v>
      </c>
      <c r="GN98" s="80">
        <f t="shared" si="587"/>
        <v>0</v>
      </c>
      <c r="GO98" s="80">
        <f t="shared" si="588"/>
        <v>0</v>
      </c>
      <c r="GP98" s="80">
        <f t="shared" si="589"/>
        <v>0</v>
      </c>
      <c r="GQ98" s="80">
        <f t="shared" si="590"/>
        <v>0</v>
      </c>
      <c r="GR98" s="80">
        <f t="shared" si="591"/>
        <v>0</v>
      </c>
      <c r="GS98" s="80">
        <f t="shared" si="592"/>
        <v>0</v>
      </c>
      <c r="GT98" s="80">
        <f t="shared" si="593"/>
        <v>0</v>
      </c>
      <c r="GU98" s="80">
        <f t="shared" si="594"/>
        <v>0</v>
      </c>
      <c r="GV98" s="80">
        <f t="shared" si="595"/>
        <v>0</v>
      </c>
      <c r="GW98" s="80">
        <f t="shared" si="596"/>
        <v>0</v>
      </c>
      <c r="GX98" s="80">
        <f t="shared" si="597"/>
        <v>0</v>
      </c>
      <c r="GY98" s="80">
        <f t="shared" si="598"/>
        <v>0</v>
      </c>
      <c r="GZ98" s="80">
        <f t="shared" si="599"/>
        <v>0</v>
      </c>
      <c r="HA98" s="80">
        <f t="shared" si="600"/>
        <v>0</v>
      </c>
      <c r="HB98" s="80">
        <f t="shared" si="601"/>
        <v>0</v>
      </c>
      <c r="HC98" s="80">
        <f t="shared" si="602"/>
        <v>0</v>
      </c>
      <c r="HD98" s="80">
        <f t="shared" si="603"/>
        <v>0</v>
      </c>
      <c r="HE98" s="80">
        <f t="shared" si="604"/>
        <v>0</v>
      </c>
      <c r="HF98" s="80">
        <f t="shared" si="605"/>
        <v>0</v>
      </c>
      <c r="HG98" s="80">
        <f t="shared" si="606"/>
        <v>0</v>
      </c>
      <c r="HH98" s="80">
        <f t="shared" si="607"/>
        <v>0</v>
      </c>
      <c r="HI98" s="80">
        <f t="shared" si="608"/>
        <v>0</v>
      </c>
      <c r="HJ98" s="84">
        <f t="shared" si="609"/>
        <v>0</v>
      </c>
      <c r="HK98" s="95">
        <f t="shared" si="610"/>
        <v>0</v>
      </c>
      <c r="HL98" s="96"/>
      <c r="HM98" s="97"/>
    </row>
    <row r="99" ht="21.75" customHeight="1" spans="1:221">
      <c r="A99" s="27">
        <v>92</v>
      </c>
      <c r="B99" s="28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56"/>
      <c r="AH99" s="57">
        <f t="shared" si="461"/>
        <v>0</v>
      </c>
      <c r="AI99" s="57">
        <f t="shared" si="462"/>
        <v>0</v>
      </c>
      <c r="AJ99" s="58">
        <f t="shared" si="463"/>
        <v>0</v>
      </c>
      <c r="AK99" s="59">
        <f t="shared" si="464"/>
        <v>0</v>
      </c>
      <c r="AL99" s="60">
        <f t="shared" si="465"/>
        <v>0</v>
      </c>
      <c r="AM99" s="60">
        <f t="shared" si="466"/>
        <v>0</v>
      </c>
      <c r="AN99" s="60">
        <f t="shared" si="467"/>
        <v>0</v>
      </c>
      <c r="AO99" s="60">
        <f t="shared" si="468"/>
        <v>0</v>
      </c>
      <c r="AP99" s="60">
        <f t="shared" si="469"/>
        <v>0</v>
      </c>
      <c r="AQ99" s="60">
        <f t="shared" si="470"/>
        <v>0</v>
      </c>
      <c r="AR99" s="60">
        <f t="shared" si="471"/>
        <v>0</v>
      </c>
      <c r="AS99" s="60">
        <f t="shared" si="472"/>
        <v>0</v>
      </c>
      <c r="AT99" s="60">
        <f t="shared" si="473"/>
        <v>0</v>
      </c>
      <c r="AU99" s="60">
        <f t="shared" si="474"/>
        <v>0</v>
      </c>
      <c r="AV99" s="60">
        <f t="shared" si="475"/>
        <v>0</v>
      </c>
      <c r="AW99" s="60">
        <f t="shared" si="476"/>
        <v>0</v>
      </c>
      <c r="AX99" s="60">
        <f t="shared" si="477"/>
        <v>0</v>
      </c>
      <c r="AY99" s="60"/>
      <c r="AZ99" s="74">
        <f t="shared" si="457"/>
        <v>0</v>
      </c>
      <c r="BA99" s="74">
        <f t="shared" si="458"/>
        <v>0</v>
      </c>
      <c r="BB99" s="74">
        <f t="shared" si="459"/>
        <v>0</v>
      </c>
      <c r="BC99" s="75">
        <f t="shared" si="460"/>
        <v>0</v>
      </c>
      <c r="BD99" s="76" t="str">
        <f>LOOKUP(C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99" s="76" t="str">
        <f>LOOKUP(D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99" s="76" t="str">
        <f>LOOKUP(E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99" s="76" t="str">
        <f>LOOKUP(F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99" s="76" t="str">
        <f>LOOKUP(G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99" s="76" t="str">
        <f>LOOKUP(H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99" s="76" t="str">
        <f>LOOKUP(I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99" s="76" t="str">
        <f>LOOKUP(J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99" s="76" t="str">
        <f>LOOKUP(K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99" s="76" t="str">
        <f>LOOKUP(L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99" s="76" t="str">
        <f>LOOKUP(M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99" s="76" t="str">
        <f>LOOKUP(N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99" s="76" t="str">
        <f>LOOKUP(O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99" s="76" t="str">
        <f>LOOKUP(P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99" s="76" t="str">
        <f>LOOKUP(Q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99" s="76" t="str">
        <f>LOOKUP(R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99" s="76" t="str">
        <f>LOOKUP(S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99" s="76" t="str">
        <f>LOOKUP(T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99" s="76" t="str">
        <f>LOOKUP(U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99" s="76" t="str">
        <f>LOOKUP(V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99" s="76" t="str">
        <f>LOOKUP(W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99" s="76" t="str">
        <f>LOOKUP(X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99" s="76" t="str">
        <f>LOOKUP(Y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99" s="76" t="str">
        <f>LOOKUP(Z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99" s="76" t="str">
        <f>LOOKUP(AA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99" s="76" t="str">
        <f>LOOKUP(AB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99" s="76" t="str">
        <f>LOOKUP(AC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99" s="76" t="str">
        <f>LOOKUP(AD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99" s="76" t="str">
        <f>LOOKUP(AE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99" s="76" t="str">
        <f>LOOKUP(AF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99" s="76" t="str">
        <f>LOOKUP(AG99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99" s="79">
        <f t="shared" si="478"/>
        <v>0</v>
      </c>
      <c r="CJ99" s="79">
        <f t="shared" si="479"/>
        <v>0</v>
      </c>
      <c r="CK99" s="80">
        <f t="shared" si="480"/>
        <v>0</v>
      </c>
      <c r="CL99" s="80">
        <f t="shared" si="481"/>
        <v>0</v>
      </c>
      <c r="CM99" s="80">
        <f t="shared" si="482"/>
        <v>0</v>
      </c>
      <c r="CN99" s="80">
        <f t="shared" si="483"/>
        <v>0</v>
      </c>
      <c r="CO99" s="80">
        <f t="shared" si="484"/>
        <v>0</v>
      </c>
      <c r="CP99" s="80">
        <f t="shared" si="485"/>
        <v>0</v>
      </c>
      <c r="CQ99" s="80">
        <f t="shared" si="486"/>
        <v>0</v>
      </c>
      <c r="CR99" s="80">
        <f t="shared" si="487"/>
        <v>0</v>
      </c>
      <c r="CS99" s="80">
        <f t="shared" si="488"/>
        <v>0</v>
      </c>
      <c r="CT99" s="80">
        <f t="shared" si="489"/>
        <v>0</v>
      </c>
      <c r="CU99" s="80">
        <f t="shared" si="490"/>
        <v>0</v>
      </c>
      <c r="CV99" s="80">
        <f t="shared" si="491"/>
        <v>0</v>
      </c>
      <c r="CW99" s="80">
        <f t="shared" si="492"/>
        <v>0</v>
      </c>
      <c r="CX99" s="80">
        <f t="shared" si="493"/>
        <v>0</v>
      </c>
      <c r="CY99" s="80">
        <f t="shared" si="494"/>
        <v>0</v>
      </c>
      <c r="CZ99" s="80">
        <f t="shared" si="495"/>
        <v>0</v>
      </c>
      <c r="DA99" s="80">
        <f t="shared" si="496"/>
        <v>0</v>
      </c>
      <c r="DB99" s="80">
        <f t="shared" si="497"/>
        <v>0</v>
      </c>
      <c r="DC99" s="80">
        <f t="shared" si="498"/>
        <v>0</v>
      </c>
      <c r="DD99" s="80">
        <f t="shared" si="499"/>
        <v>0</v>
      </c>
      <c r="DE99" s="80">
        <f t="shared" si="500"/>
        <v>0</v>
      </c>
      <c r="DF99" s="80">
        <f t="shared" si="501"/>
        <v>0</v>
      </c>
      <c r="DG99" s="80">
        <f t="shared" si="502"/>
        <v>0</v>
      </c>
      <c r="DH99" s="80">
        <f t="shared" si="503"/>
        <v>0</v>
      </c>
      <c r="DI99" s="80">
        <f t="shared" si="504"/>
        <v>0</v>
      </c>
      <c r="DJ99" s="80">
        <f t="shared" si="505"/>
        <v>0</v>
      </c>
      <c r="DK99" s="80">
        <f t="shared" si="506"/>
        <v>0</v>
      </c>
      <c r="DL99" s="80">
        <f t="shared" si="507"/>
        <v>0</v>
      </c>
      <c r="DM99" s="80">
        <f t="shared" si="508"/>
        <v>0</v>
      </c>
      <c r="DN99" s="80">
        <f t="shared" si="509"/>
        <v>0</v>
      </c>
      <c r="DO99" s="80">
        <f t="shared" si="510"/>
        <v>0</v>
      </c>
      <c r="DP99" s="84">
        <f t="shared" si="511"/>
        <v>0</v>
      </c>
      <c r="DQ99" s="80">
        <f t="shared" si="512"/>
        <v>0</v>
      </c>
      <c r="DR99" s="80">
        <f t="shared" si="513"/>
        <v>0</v>
      </c>
      <c r="DS99" s="80">
        <f t="shared" si="514"/>
        <v>0</v>
      </c>
      <c r="DT99" s="80">
        <f t="shared" si="515"/>
        <v>0</v>
      </c>
      <c r="DU99" s="80">
        <f t="shared" si="516"/>
        <v>0</v>
      </c>
      <c r="DV99" s="80">
        <f t="shared" si="517"/>
        <v>0</v>
      </c>
      <c r="DW99" s="80">
        <f t="shared" si="518"/>
        <v>0</v>
      </c>
      <c r="DX99" s="80">
        <f t="shared" si="519"/>
        <v>0</v>
      </c>
      <c r="DY99" s="80">
        <f t="shared" si="520"/>
        <v>0</v>
      </c>
      <c r="DZ99" s="80">
        <f t="shared" si="521"/>
        <v>0</v>
      </c>
      <c r="EA99" s="80">
        <f t="shared" si="522"/>
        <v>0</v>
      </c>
      <c r="EB99" s="80">
        <f t="shared" si="523"/>
        <v>0</v>
      </c>
      <c r="EC99" s="80">
        <f t="shared" si="524"/>
        <v>0</v>
      </c>
      <c r="ED99" s="80">
        <f t="shared" si="525"/>
        <v>0</v>
      </c>
      <c r="EE99" s="80">
        <f t="shared" si="526"/>
        <v>0</v>
      </c>
      <c r="EF99" s="80">
        <f t="shared" si="527"/>
        <v>0</v>
      </c>
      <c r="EG99" s="80">
        <f t="shared" si="528"/>
        <v>0</v>
      </c>
      <c r="EH99" s="80">
        <f t="shared" si="529"/>
        <v>0</v>
      </c>
      <c r="EI99" s="80">
        <f t="shared" si="530"/>
        <v>0</v>
      </c>
      <c r="EJ99" s="80">
        <f t="shared" si="531"/>
        <v>0</v>
      </c>
      <c r="EK99" s="80">
        <f t="shared" si="532"/>
        <v>0</v>
      </c>
      <c r="EL99" s="80">
        <f t="shared" si="533"/>
        <v>0</v>
      </c>
      <c r="EM99" s="80">
        <f t="shared" si="534"/>
        <v>0</v>
      </c>
      <c r="EN99" s="80">
        <f t="shared" si="535"/>
        <v>0</v>
      </c>
      <c r="EO99" s="80">
        <f t="shared" si="536"/>
        <v>0</v>
      </c>
      <c r="EP99" s="80">
        <f t="shared" si="537"/>
        <v>0</v>
      </c>
      <c r="EQ99" s="80">
        <f t="shared" si="538"/>
        <v>0</v>
      </c>
      <c r="ER99" s="80">
        <f t="shared" si="539"/>
        <v>0</v>
      </c>
      <c r="ES99" s="80">
        <f t="shared" si="540"/>
        <v>0</v>
      </c>
      <c r="ET99" s="80">
        <f t="shared" si="541"/>
        <v>0</v>
      </c>
      <c r="EU99" s="80">
        <f t="shared" si="542"/>
        <v>0</v>
      </c>
      <c r="EV99" s="84">
        <f t="shared" si="543"/>
        <v>0</v>
      </c>
      <c r="EW99" s="84">
        <f t="shared" si="544"/>
        <v>0</v>
      </c>
      <c r="EX99" s="80">
        <f t="shared" si="545"/>
        <v>0</v>
      </c>
      <c r="EY99" s="80">
        <f t="shared" si="546"/>
        <v>0</v>
      </c>
      <c r="EZ99" s="80">
        <f t="shared" si="547"/>
        <v>0</v>
      </c>
      <c r="FA99" s="80">
        <f t="shared" si="548"/>
        <v>0</v>
      </c>
      <c r="FB99" s="80">
        <f t="shared" si="549"/>
        <v>0</v>
      </c>
      <c r="FC99" s="80">
        <f t="shared" si="550"/>
        <v>0</v>
      </c>
      <c r="FD99" s="80">
        <f t="shared" si="551"/>
        <v>0</v>
      </c>
      <c r="FE99" s="80">
        <f t="shared" si="552"/>
        <v>0</v>
      </c>
      <c r="FF99" s="80">
        <f t="shared" si="553"/>
        <v>0</v>
      </c>
      <c r="FG99" s="80">
        <f t="shared" si="554"/>
        <v>0</v>
      </c>
      <c r="FH99" s="80">
        <f t="shared" si="555"/>
        <v>0</v>
      </c>
      <c r="FI99" s="80">
        <f t="shared" si="556"/>
        <v>0</v>
      </c>
      <c r="FJ99" s="80">
        <f t="shared" si="557"/>
        <v>0</v>
      </c>
      <c r="FK99" s="80">
        <f t="shared" si="558"/>
        <v>0</v>
      </c>
      <c r="FL99" s="80">
        <f t="shared" si="559"/>
        <v>0</v>
      </c>
      <c r="FM99" s="80">
        <f t="shared" si="560"/>
        <v>0</v>
      </c>
      <c r="FN99" s="80">
        <f t="shared" si="561"/>
        <v>0</v>
      </c>
      <c r="FO99" s="80">
        <f t="shared" si="562"/>
        <v>0</v>
      </c>
      <c r="FP99" s="80">
        <f t="shared" si="563"/>
        <v>0</v>
      </c>
      <c r="FQ99" s="80">
        <f t="shared" si="564"/>
        <v>0</v>
      </c>
      <c r="FR99" s="80">
        <f t="shared" si="565"/>
        <v>0</v>
      </c>
      <c r="FS99" s="80">
        <f t="shared" si="566"/>
        <v>0</v>
      </c>
      <c r="FT99" s="80">
        <f t="shared" si="567"/>
        <v>0</v>
      </c>
      <c r="FU99" s="80">
        <f t="shared" si="568"/>
        <v>0</v>
      </c>
      <c r="FV99" s="80">
        <f t="shared" si="569"/>
        <v>0</v>
      </c>
      <c r="FW99" s="80">
        <f t="shared" si="570"/>
        <v>0</v>
      </c>
      <c r="FX99" s="80">
        <f t="shared" si="571"/>
        <v>0</v>
      </c>
      <c r="FY99" s="80">
        <f t="shared" si="572"/>
        <v>0</v>
      </c>
      <c r="FZ99" s="80">
        <f t="shared" si="573"/>
        <v>0</v>
      </c>
      <c r="GA99" s="80">
        <f t="shared" si="574"/>
        <v>0</v>
      </c>
      <c r="GB99" s="80">
        <f t="shared" si="575"/>
        <v>0</v>
      </c>
      <c r="GC99" s="84">
        <f t="shared" si="576"/>
        <v>0</v>
      </c>
      <c r="GD99" s="84">
        <f t="shared" si="577"/>
        <v>0</v>
      </c>
      <c r="GE99" s="80">
        <f t="shared" si="578"/>
        <v>0</v>
      </c>
      <c r="GF99" s="80">
        <f t="shared" si="579"/>
        <v>0</v>
      </c>
      <c r="GG99" s="80">
        <f t="shared" si="580"/>
        <v>0</v>
      </c>
      <c r="GH99" s="80">
        <f t="shared" si="581"/>
        <v>0</v>
      </c>
      <c r="GI99" s="80">
        <f t="shared" si="582"/>
        <v>0</v>
      </c>
      <c r="GJ99" s="80">
        <f t="shared" si="583"/>
        <v>0</v>
      </c>
      <c r="GK99" s="80">
        <f t="shared" si="584"/>
        <v>0</v>
      </c>
      <c r="GL99" s="80">
        <f t="shared" si="585"/>
        <v>0</v>
      </c>
      <c r="GM99" s="80">
        <f t="shared" si="586"/>
        <v>0</v>
      </c>
      <c r="GN99" s="80">
        <f t="shared" si="587"/>
        <v>0</v>
      </c>
      <c r="GO99" s="80">
        <f t="shared" si="588"/>
        <v>0</v>
      </c>
      <c r="GP99" s="80">
        <f t="shared" si="589"/>
        <v>0</v>
      </c>
      <c r="GQ99" s="80">
        <f t="shared" si="590"/>
        <v>0</v>
      </c>
      <c r="GR99" s="80">
        <f t="shared" si="591"/>
        <v>0</v>
      </c>
      <c r="GS99" s="80">
        <f t="shared" si="592"/>
        <v>0</v>
      </c>
      <c r="GT99" s="80">
        <f t="shared" si="593"/>
        <v>0</v>
      </c>
      <c r="GU99" s="80">
        <f t="shared" si="594"/>
        <v>0</v>
      </c>
      <c r="GV99" s="80">
        <f t="shared" si="595"/>
        <v>0</v>
      </c>
      <c r="GW99" s="80">
        <f t="shared" si="596"/>
        <v>0</v>
      </c>
      <c r="GX99" s="80">
        <f t="shared" si="597"/>
        <v>0</v>
      </c>
      <c r="GY99" s="80">
        <f t="shared" si="598"/>
        <v>0</v>
      </c>
      <c r="GZ99" s="80">
        <f t="shared" si="599"/>
        <v>0</v>
      </c>
      <c r="HA99" s="80">
        <f t="shared" si="600"/>
        <v>0</v>
      </c>
      <c r="HB99" s="80">
        <f t="shared" si="601"/>
        <v>0</v>
      </c>
      <c r="HC99" s="80">
        <f t="shared" si="602"/>
        <v>0</v>
      </c>
      <c r="HD99" s="80">
        <f t="shared" si="603"/>
        <v>0</v>
      </c>
      <c r="HE99" s="80">
        <f t="shared" si="604"/>
        <v>0</v>
      </c>
      <c r="HF99" s="80">
        <f t="shared" si="605"/>
        <v>0</v>
      </c>
      <c r="HG99" s="80">
        <f t="shared" si="606"/>
        <v>0</v>
      </c>
      <c r="HH99" s="80">
        <f t="shared" si="607"/>
        <v>0</v>
      </c>
      <c r="HI99" s="80">
        <f t="shared" si="608"/>
        <v>0</v>
      </c>
      <c r="HJ99" s="84">
        <f t="shared" si="609"/>
        <v>0</v>
      </c>
      <c r="HK99" s="95">
        <f t="shared" si="610"/>
        <v>0</v>
      </c>
      <c r="HL99" s="96"/>
      <c r="HM99" s="97"/>
    </row>
    <row r="100" ht="22.5" customHeight="1" spans="1:221">
      <c r="A100" s="27">
        <v>93</v>
      </c>
      <c r="B100" s="28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56"/>
      <c r="AH100" s="57">
        <f t="shared" si="461"/>
        <v>0</v>
      </c>
      <c r="AI100" s="57">
        <f t="shared" si="462"/>
        <v>0</v>
      </c>
      <c r="AJ100" s="58">
        <f t="shared" si="463"/>
        <v>0</v>
      </c>
      <c r="AK100" s="59">
        <f t="shared" si="464"/>
        <v>0</v>
      </c>
      <c r="AL100" s="60">
        <f t="shared" si="465"/>
        <v>0</v>
      </c>
      <c r="AM100" s="60">
        <f t="shared" si="466"/>
        <v>0</v>
      </c>
      <c r="AN100" s="60">
        <f t="shared" si="467"/>
        <v>0</v>
      </c>
      <c r="AO100" s="60">
        <f t="shared" si="468"/>
        <v>0</v>
      </c>
      <c r="AP100" s="60">
        <f t="shared" si="469"/>
        <v>0</v>
      </c>
      <c r="AQ100" s="60">
        <f t="shared" si="470"/>
        <v>0</v>
      </c>
      <c r="AR100" s="60">
        <f t="shared" si="471"/>
        <v>0</v>
      </c>
      <c r="AS100" s="60">
        <f t="shared" si="472"/>
        <v>0</v>
      </c>
      <c r="AT100" s="60">
        <f t="shared" si="473"/>
        <v>0</v>
      </c>
      <c r="AU100" s="60">
        <f t="shared" si="474"/>
        <v>0</v>
      </c>
      <c r="AV100" s="60">
        <f t="shared" si="475"/>
        <v>0</v>
      </c>
      <c r="AW100" s="60">
        <f t="shared" si="476"/>
        <v>0</v>
      </c>
      <c r="AX100" s="60">
        <f t="shared" si="477"/>
        <v>0</v>
      </c>
      <c r="AY100" s="60"/>
      <c r="AZ100" s="74">
        <f t="shared" si="457"/>
        <v>0</v>
      </c>
      <c r="BA100" s="74">
        <f t="shared" si="458"/>
        <v>0</v>
      </c>
      <c r="BB100" s="74">
        <f t="shared" si="459"/>
        <v>0</v>
      </c>
      <c r="BC100" s="75">
        <f t="shared" si="460"/>
        <v>0</v>
      </c>
      <c r="BD100" s="76" t="str">
        <f>LOOKUP(C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00" s="76" t="str">
        <f>LOOKUP(D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00" s="76" t="str">
        <f>LOOKUP(E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00" s="76" t="str">
        <f>LOOKUP(F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00" s="76" t="str">
        <f>LOOKUP(G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00" s="76" t="str">
        <f>LOOKUP(H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00" s="76" t="str">
        <f>LOOKUP(I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00" s="76" t="str">
        <f>LOOKUP(J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00" s="76" t="str">
        <f>LOOKUP(K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00" s="76" t="str">
        <f>LOOKUP(L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00" s="76" t="str">
        <f>LOOKUP(M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00" s="76" t="str">
        <f>LOOKUP(N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00" s="76" t="str">
        <f>LOOKUP(O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00" s="76" t="str">
        <f>LOOKUP(P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00" s="76" t="str">
        <f>LOOKUP(Q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00" s="76" t="str">
        <f>LOOKUP(R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00" s="76" t="str">
        <f>LOOKUP(S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00" s="76" t="str">
        <f>LOOKUP(T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00" s="76" t="str">
        <f>LOOKUP(U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00" s="76" t="str">
        <f>LOOKUP(V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00" s="76" t="str">
        <f>LOOKUP(W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00" s="76" t="str">
        <f>LOOKUP(X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00" s="76" t="str">
        <f>LOOKUP(Y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00" s="76" t="str">
        <f>LOOKUP(Z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00" s="76" t="str">
        <f>LOOKUP(AA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00" s="76" t="str">
        <f>LOOKUP(AB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00" s="76" t="str">
        <f>LOOKUP(AC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00" s="76" t="str">
        <f>LOOKUP(AD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00" s="76" t="str">
        <f>LOOKUP(AE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00" s="76" t="str">
        <f>LOOKUP(AF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00" s="76" t="str">
        <f>LOOKUP(AG100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00" s="79">
        <f t="shared" si="478"/>
        <v>0</v>
      </c>
      <c r="CJ100" s="79">
        <f t="shared" si="479"/>
        <v>0</v>
      </c>
      <c r="CK100" s="80">
        <f t="shared" si="480"/>
        <v>0</v>
      </c>
      <c r="CL100" s="80">
        <f t="shared" si="481"/>
        <v>0</v>
      </c>
      <c r="CM100" s="80">
        <f t="shared" si="482"/>
        <v>0</v>
      </c>
      <c r="CN100" s="80">
        <f t="shared" si="483"/>
        <v>0</v>
      </c>
      <c r="CO100" s="80">
        <f t="shared" si="484"/>
        <v>0</v>
      </c>
      <c r="CP100" s="80">
        <f t="shared" si="485"/>
        <v>0</v>
      </c>
      <c r="CQ100" s="80">
        <f t="shared" si="486"/>
        <v>0</v>
      </c>
      <c r="CR100" s="80">
        <f t="shared" si="487"/>
        <v>0</v>
      </c>
      <c r="CS100" s="80">
        <f t="shared" si="488"/>
        <v>0</v>
      </c>
      <c r="CT100" s="80">
        <f t="shared" si="489"/>
        <v>0</v>
      </c>
      <c r="CU100" s="80">
        <f t="shared" si="490"/>
        <v>0</v>
      </c>
      <c r="CV100" s="80">
        <f t="shared" si="491"/>
        <v>0</v>
      </c>
      <c r="CW100" s="80">
        <f t="shared" si="492"/>
        <v>0</v>
      </c>
      <c r="CX100" s="80">
        <f t="shared" si="493"/>
        <v>0</v>
      </c>
      <c r="CY100" s="80">
        <f t="shared" si="494"/>
        <v>0</v>
      </c>
      <c r="CZ100" s="80">
        <f t="shared" si="495"/>
        <v>0</v>
      </c>
      <c r="DA100" s="80">
        <f t="shared" si="496"/>
        <v>0</v>
      </c>
      <c r="DB100" s="80">
        <f t="shared" si="497"/>
        <v>0</v>
      </c>
      <c r="DC100" s="80">
        <f t="shared" si="498"/>
        <v>0</v>
      </c>
      <c r="DD100" s="80">
        <f t="shared" si="499"/>
        <v>0</v>
      </c>
      <c r="DE100" s="80">
        <f t="shared" si="500"/>
        <v>0</v>
      </c>
      <c r="DF100" s="80">
        <f t="shared" si="501"/>
        <v>0</v>
      </c>
      <c r="DG100" s="80">
        <f t="shared" si="502"/>
        <v>0</v>
      </c>
      <c r="DH100" s="80">
        <f t="shared" si="503"/>
        <v>0</v>
      </c>
      <c r="DI100" s="80">
        <f t="shared" si="504"/>
        <v>0</v>
      </c>
      <c r="DJ100" s="80">
        <f t="shared" si="505"/>
        <v>0</v>
      </c>
      <c r="DK100" s="80">
        <f t="shared" si="506"/>
        <v>0</v>
      </c>
      <c r="DL100" s="80">
        <f t="shared" si="507"/>
        <v>0</v>
      </c>
      <c r="DM100" s="80">
        <f t="shared" si="508"/>
        <v>0</v>
      </c>
      <c r="DN100" s="80">
        <f t="shared" si="509"/>
        <v>0</v>
      </c>
      <c r="DO100" s="80">
        <f t="shared" si="510"/>
        <v>0</v>
      </c>
      <c r="DP100" s="84">
        <f t="shared" si="511"/>
        <v>0</v>
      </c>
      <c r="DQ100" s="80">
        <f t="shared" si="512"/>
        <v>0</v>
      </c>
      <c r="DR100" s="80">
        <f t="shared" si="513"/>
        <v>0</v>
      </c>
      <c r="DS100" s="80">
        <f t="shared" si="514"/>
        <v>0</v>
      </c>
      <c r="DT100" s="80">
        <f t="shared" si="515"/>
        <v>0</v>
      </c>
      <c r="DU100" s="80">
        <f t="shared" si="516"/>
        <v>0</v>
      </c>
      <c r="DV100" s="80">
        <f t="shared" si="517"/>
        <v>0</v>
      </c>
      <c r="DW100" s="80">
        <f t="shared" si="518"/>
        <v>0</v>
      </c>
      <c r="DX100" s="80">
        <f t="shared" si="519"/>
        <v>0</v>
      </c>
      <c r="DY100" s="80">
        <f t="shared" si="520"/>
        <v>0</v>
      </c>
      <c r="DZ100" s="80">
        <f t="shared" si="521"/>
        <v>0</v>
      </c>
      <c r="EA100" s="80">
        <f t="shared" si="522"/>
        <v>0</v>
      </c>
      <c r="EB100" s="80">
        <f t="shared" si="523"/>
        <v>0</v>
      </c>
      <c r="EC100" s="80">
        <f t="shared" si="524"/>
        <v>0</v>
      </c>
      <c r="ED100" s="80">
        <f t="shared" si="525"/>
        <v>0</v>
      </c>
      <c r="EE100" s="80">
        <f t="shared" si="526"/>
        <v>0</v>
      </c>
      <c r="EF100" s="80">
        <f t="shared" si="527"/>
        <v>0</v>
      </c>
      <c r="EG100" s="80">
        <f t="shared" si="528"/>
        <v>0</v>
      </c>
      <c r="EH100" s="80">
        <f t="shared" si="529"/>
        <v>0</v>
      </c>
      <c r="EI100" s="80">
        <f t="shared" si="530"/>
        <v>0</v>
      </c>
      <c r="EJ100" s="80">
        <f t="shared" si="531"/>
        <v>0</v>
      </c>
      <c r="EK100" s="80">
        <f t="shared" si="532"/>
        <v>0</v>
      </c>
      <c r="EL100" s="80">
        <f t="shared" si="533"/>
        <v>0</v>
      </c>
      <c r="EM100" s="80">
        <f t="shared" si="534"/>
        <v>0</v>
      </c>
      <c r="EN100" s="80">
        <f t="shared" si="535"/>
        <v>0</v>
      </c>
      <c r="EO100" s="80">
        <f t="shared" si="536"/>
        <v>0</v>
      </c>
      <c r="EP100" s="80">
        <f t="shared" si="537"/>
        <v>0</v>
      </c>
      <c r="EQ100" s="80">
        <f t="shared" si="538"/>
        <v>0</v>
      </c>
      <c r="ER100" s="80">
        <f t="shared" si="539"/>
        <v>0</v>
      </c>
      <c r="ES100" s="80">
        <f t="shared" si="540"/>
        <v>0</v>
      </c>
      <c r="ET100" s="80">
        <f t="shared" si="541"/>
        <v>0</v>
      </c>
      <c r="EU100" s="80">
        <f t="shared" si="542"/>
        <v>0</v>
      </c>
      <c r="EV100" s="84">
        <f t="shared" si="543"/>
        <v>0</v>
      </c>
      <c r="EW100" s="84">
        <f t="shared" si="544"/>
        <v>0</v>
      </c>
      <c r="EX100" s="80">
        <f t="shared" si="545"/>
        <v>0</v>
      </c>
      <c r="EY100" s="80">
        <f t="shared" si="546"/>
        <v>0</v>
      </c>
      <c r="EZ100" s="80">
        <f t="shared" si="547"/>
        <v>0</v>
      </c>
      <c r="FA100" s="80">
        <f t="shared" si="548"/>
        <v>0</v>
      </c>
      <c r="FB100" s="80">
        <f t="shared" si="549"/>
        <v>0</v>
      </c>
      <c r="FC100" s="80">
        <f t="shared" si="550"/>
        <v>0</v>
      </c>
      <c r="FD100" s="80">
        <f t="shared" si="551"/>
        <v>0</v>
      </c>
      <c r="FE100" s="80">
        <f t="shared" si="552"/>
        <v>0</v>
      </c>
      <c r="FF100" s="80">
        <f t="shared" si="553"/>
        <v>0</v>
      </c>
      <c r="FG100" s="80">
        <f t="shared" si="554"/>
        <v>0</v>
      </c>
      <c r="FH100" s="80">
        <f t="shared" si="555"/>
        <v>0</v>
      </c>
      <c r="FI100" s="80">
        <f t="shared" si="556"/>
        <v>0</v>
      </c>
      <c r="FJ100" s="80">
        <f t="shared" si="557"/>
        <v>0</v>
      </c>
      <c r="FK100" s="80">
        <f t="shared" si="558"/>
        <v>0</v>
      </c>
      <c r="FL100" s="80">
        <f t="shared" si="559"/>
        <v>0</v>
      </c>
      <c r="FM100" s="80">
        <f t="shared" si="560"/>
        <v>0</v>
      </c>
      <c r="FN100" s="80">
        <f t="shared" si="561"/>
        <v>0</v>
      </c>
      <c r="FO100" s="80">
        <f t="shared" si="562"/>
        <v>0</v>
      </c>
      <c r="FP100" s="80">
        <f t="shared" si="563"/>
        <v>0</v>
      </c>
      <c r="FQ100" s="80">
        <f t="shared" si="564"/>
        <v>0</v>
      </c>
      <c r="FR100" s="80">
        <f t="shared" si="565"/>
        <v>0</v>
      </c>
      <c r="FS100" s="80">
        <f t="shared" si="566"/>
        <v>0</v>
      </c>
      <c r="FT100" s="80">
        <f t="shared" si="567"/>
        <v>0</v>
      </c>
      <c r="FU100" s="80">
        <f t="shared" si="568"/>
        <v>0</v>
      </c>
      <c r="FV100" s="80">
        <f t="shared" si="569"/>
        <v>0</v>
      </c>
      <c r="FW100" s="80">
        <f t="shared" si="570"/>
        <v>0</v>
      </c>
      <c r="FX100" s="80">
        <f t="shared" si="571"/>
        <v>0</v>
      </c>
      <c r="FY100" s="80">
        <f t="shared" si="572"/>
        <v>0</v>
      </c>
      <c r="FZ100" s="80">
        <f t="shared" si="573"/>
        <v>0</v>
      </c>
      <c r="GA100" s="80">
        <f t="shared" si="574"/>
        <v>0</v>
      </c>
      <c r="GB100" s="80">
        <f t="shared" si="575"/>
        <v>0</v>
      </c>
      <c r="GC100" s="84">
        <f t="shared" si="576"/>
        <v>0</v>
      </c>
      <c r="GD100" s="84">
        <f t="shared" si="577"/>
        <v>0</v>
      </c>
      <c r="GE100" s="80">
        <f t="shared" si="578"/>
        <v>0</v>
      </c>
      <c r="GF100" s="80">
        <f t="shared" si="579"/>
        <v>0</v>
      </c>
      <c r="GG100" s="80">
        <f t="shared" si="580"/>
        <v>0</v>
      </c>
      <c r="GH100" s="80">
        <f t="shared" si="581"/>
        <v>0</v>
      </c>
      <c r="GI100" s="80">
        <f t="shared" si="582"/>
        <v>0</v>
      </c>
      <c r="GJ100" s="80">
        <f t="shared" si="583"/>
        <v>0</v>
      </c>
      <c r="GK100" s="80">
        <f t="shared" si="584"/>
        <v>0</v>
      </c>
      <c r="GL100" s="80">
        <f t="shared" si="585"/>
        <v>0</v>
      </c>
      <c r="GM100" s="80">
        <f t="shared" si="586"/>
        <v>0</v>
      </c>
      <c r="GN100" s="80">
        <f t="shared" si="587"/>
        <v>0</v>
      </c>
      <c r="GO100" s="80">
        <f t="shared" si="588"/>
        <v>0</v>
      </c>
      <c r="GP100" s="80">
        <f t="shared" si="589"/>
        <v>0</v>
      </c>
      <c r="GQ100" s="80">
        <f t="shared" si="590"/>
        <v>0</v>
      </c>
      <c r="GR100" s="80">
        <f t="shared" si="591"/>
        <v>0</v>
      </c>
      <c r="GS100" s="80">
        <f t="shared" si="592"/>
        <v>0</v>
      </c>
      <c r="GT100" s="80">
        <f t="shared" si="593"/>
        <v>0</v>
      </c>
      <c r="GU100" s="80">
        <f t="shared" si="594"/>
        <v>0</v>
      </c>
      <c r="GV100" s="80">
        <f t="shared" si="595"/>
        <v>0</v>
      </c>
      <c r="GW100" s="80">
        <f t="shared" si="596"/>
        <v>0</v>
      </c>
      <c r="GX100" s="80">
        <f t="shared" si="597"/>
        <v>0</v>
      </c>
      <c r="GY100" s="80">
        <f t="shared" si="598"/>
        <v>0</v>
      </c>
      <c r="GZ100" s="80">
        <f t="shared" si="599"/>
        <v>0</v>
      </c>
      <c r="HA100" s="80">
        <f t="shared" si="600"/>
        <v>0</v>
      </c>
      <c r="HB100" s="80">
        <f t="shared" si="601"/>
        <v>0</v>
      </c>
      <c r="HC100" s="80">
        <f t="shared" si="602"/>
        <v>0</v>
      </c>
      <c r="HD100" s="80">
        <f t="shared" si="603"/>
        <v>0</v>
      </c>
      <c r="HE100" s="80">
        <f t="shared" si="604"/>
        <v>0</v>
      </c>
      <c r="HF100" s="80">
        <f t="shared" si="605"/>
        <v>0</v>
      </c>
      <c r="HG100" s="80">
        <f t="shared" si="606"/>
        <v>0</v>
      </c>
      <c r="HH100" s="80">
        <f t="shared" si="607"/>
        <v>0</v>
      </c>
      <c r="HI100" s="80">
        <f t="shared" si="608"/>
        <v>0</v>
      </c>
      <c r="HJ100" s="84">
        <f t="shared" si="609"/>
        <v>0</v>
      </c>
      <c r="HK100" s="95">
        <f t="shared" si="610"/>
        <v>0</v>
      </c>
      <c r="HL100" s="96"/>
      <c r="HM100" s="97"/>
    </row>
    <row r="101" ht="22.5" customHeight="1" spans="1:221">
      <c r="A101" s="27">
        <v>94</v>
      </c>
      <c r="B101" s="28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56"/>
      <c r="AH101" s="57">
        <f t="shared" si="461"/>
        <v>0</v>
      </c>
      <c r="AI101" s="57">
        <f t="shared" si="462"/>
        <v>0</v>
      </c>
      <c r="AJ101" s="58">
        <f t="shared" si="463"/>
        <v>0</v>
      </c>
      <c r="AK101" s="59">
        <f t="shared" si="464"/>
        <v>0</v>
      </c>
      <c r="AL101" s="60">
        <f t="shared" si="465"/>
        <v>0</v>
      </c>
      <c r="AM101" s="60">
        <f t="shared" si="466"/>
        <v>0</v>
      </c>
      <c r="AN101" s="60">
        <f t="shared" si="467"/>
        <v>0</v>
      </c>
      <c r="AO101" s="60">
        <f t="shared" si="468"/>
        <v>0</v>
      </c>
      <c r="AP101" s="60">
        <f t="shared" si="469"/>
        <v>0</v>
      </c>
      <c r="AQ101" s="60">
        <f t="shared" si="470"/>
        <v>0</v>
      </c>
      <c r="AR101" s="60">
        <f t="shared" si="471"/>
        <v>0</v>
      </c>
      <c r="AS101" s="60">
        <f t="shared" si="472"/>
        <v>0</v>
      </c>
      <c r="AT101" s="60">
        <f t="shared" si="473"/>
        <v>0</v>
      </c>
      <c r="AU101" s="60">
        <f t="shared" si="474"/>
        <v>0</v>
      </c>
      <c r="AV101" s="60">
        <f t="shared" si="475"/>
        <v>0</v>
      </c>
      <c r="AW101" s="60">
        <f t="shared" si="476"/>
        <v>0</v>
      </c>
      <c r="AX101" s="60">
        <f t="shared" si="477"/>
        <v>0</v>
      </c>
      <c r="AY101" s="60"/>
      <c r="AZ101" s="74">
        <f t="shared" si="457"/>
        <v>0</v>
      </c>
      <c r="BA101" s="74">
        <f t="shared" si="458"/>
        <v>0</v>
      </c>
      <c r="BB101" s="74">
        <f t="shared" si="459"/>
        <v>0</v>
      </c>
      <c r="BC101" s="75">
        <f t="shared" si="460"/>
        <v>0</v>
      </c>
      <c r="BD101" s="76" t="str">
        <f>LOOKUP(C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01" s="76" t="str">
        <f>LOOKUP(D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01" s="76" t="str">
        <f>LOOKUP(E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01" s="76" t="str">
        <f>LOOKUP(F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01" s="76" t="str">
        <f>LOOKUP(G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01" s="76" t="str">
        <f>LOOKUP(H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01" s="76" t="str">
        <f>LOOKUP(I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01" s="76" t="str">
        <f>LOOKUP(J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01" s="76" t="str">
        <f>LOOKUP(K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01" s="76" t="str">
        <f>LOOKUP(L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01" s="76" t="str">
        <f>LOOKUP(M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01" s="76" t="str">
        <f>LOOKUP(N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01" s="76" t="str">
        <f>LOOKUP(O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01" s="76" t="str">
        <f>LOOKUP(P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01" s="76" t="str">
        <f>LOOKUP(Q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01" s="76" t="str">
        <f>LOOKUP(R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01" s="76" t="str">
        <f>LOOKUP(S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01" s="76" t="str">
        <f>LOOKUP(T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01" s="76" t="str">
        <f>LOOKUP(U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01" s="76" t="str">
        <f>LOOKUP(V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01" s="76" t="str">
        <f>LOOKUP(W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01" s="76" t="str">
        <f>LOOKUP(X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01" s="76" t="str">
        <f>LOOKUP(Y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01" s="76" t="str">
        <f>LOOKUP(Z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01" s="76" t="str">
        <f>LOOKUP(AA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01" s="76" t="str">
        <f>LOOKUP(AB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01" s="76" t="str">
        <f>LOOKUP(AC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01" s="76" t="str">
        <f>LOOKUP(AD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01" s="76" t="str">
        <f>LOOKUP(AE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01" s="76" t="str">
        <f>LOOKUP(AF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01" s="76" t="str">
        <f>LOOKUP(AG101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01" s="79">
        <f t="shared" si="478"/>
        <v>0</v>
      </c>
      <c r="CJ101" s="79">
        <f t="shared" si="479"/>
        <v>0</v>
      </c>
      <c r="CK101" s="80">
        <f t="shared" si="480"/>
        <v>0</v>
      </c>
      <c r="CL101" s="80">
        <f t="shared" si="481"/>
        <v>0</v>
      </c>
      <c r="CM101" s="80">
        <f t="shared" si="482"/>
        <v>0</v>
      </c>
      <c r="CN101" s="80">
        <f t="shared" si="483"/>
        <v>0</v>
      </c>
      <c r="CO101" s="80">
        <f t="shared" si="484"/>
        <v>0</v>
      </c>
      <c r="CP101" s="80">
        <f t="shared" si="485"/>
        <v>0</v>
      </c>
      <c r="CQ101" s="80">
        <f t="shared" si="486"/>
        <v>0</v>
      </c>
      <c r="CR101" s="80">
        <f t="shared" si="487"/>
        <v>0</v>
      </c>
      <c r="CS101" s="80">
        <f t="shared" si="488"/>
        <v>0</v>
      </c>
      <c r="CT101" s="80">
        <f t="shared" si="489"/>
        <v>0</v>
      </c>
      <c r="CU101" s="80">
        <f t="shared" si="490"/>
        <v>0</v>
      </c>
      <c r="CV101" s="80">
        <f t="shared" si="491"/>
        <v>0</v>
      </c>
      <c r="CW101" s="80">
        <f t="shared" si="492"/>
        <v>0</v>
      </c>
      <c r="CX101" s="80">
        <f t="shared" si="493"/>
        <v>0</v>
      </c>
      <c r="CY101" s="80">
        <f t="shared" si="494"/>
        <v>0</v>
      </c>
      <c r="CZ101" s="80">
        <f t="shared" si="495"/>
        <v>0</v>
      </c>
      <c r="DA101" s="80">
        <f t="shared" si="496"/>
        <v>0</v>
      </c>
      <c r="DB101" s="80">
        <f t="shared" si="497"/>
        <v>0</v>
      </c>
      <c r="DC101" s="80">
        <f t="shared" si="498"/>
        <v>0</v>
      </c>
      <c r="DD101" s="80">
        <f t="shared" si="499"/>
        <v>0</v>
      </c>
      <c r="DE101" s="80">
        <f t="shared" si="500"/>
        <v>0</v>
      </c>
      <c r="DF101" s="80">
        <f t="shared" si="501"/>
        <v>0</v>
      </c>
      <c r="DG101" s="80">
        <f t="shared" si="502"/>
        <v>0</v>
      </c>
      <c r="DH101" s="80">
        <f t="shared" si="503"/>
        <v>0</v>
      </c>
      <c r="DI101" s="80">
        <f t="shared" si="504"/>
        <v>0</v>
      </c>
      <c r="DJ101" s="80">
        <f t="shared" si="505"/>
        <v>0</v>
      </c>
      <c r="DK101" s="80">
        <f t="shared" si="506"/>
        <v>0</v>
      </c>
      <c r="DL101" s="80">
        <f t="shared" si="507"/>
        <v>0</v>
      </c>
      <c r="DM101" s="80">
        <f t="shared" si="508"/>
        <v>0</v>
      </c>
      <c r="DN101" s="80">
        <f t="shared" si="509"/>
        <v>0</v>
      </c>
      <c r="DO101" s="80">
        <f t="shared" si="510"/>
        <v>0</v>
      </c>
      <c r="DP101" s="84">
        <f t="shared" si="511"/>
        <v>0</v>
      </c>
      <c r="DQ101" s="80">
        <f t="shared" si="512"/>
        <v>0</v>
      </c>
      <c r="DR101" s="80">
        <f t="shared" si="513"/>
        <v>0</v>
      </c>
      <c r="DS101" s="80">
        <f t="shared" si="514"/>
        <v>0</v>
      </c>
      <c r="DT101" s="80">
        <f t="shared" si="515"/>
        <v>0</v>
      </c>
      <c r="DU101" s="80">
        <f t="shared" si="516"/>
        <v>0</v>
      </c>
      <c r="DV101" s="80">
        <f t="shared" si="517"/>
        <v>0</v>
      </c>
      <c r="DW101" s="80">
        <f t="shared" si="518"/>
        <v>0</v>
      </c>
      <c r="DX101" s="80">
        <f t="shared" si="519"/>
        <v>0</v>
      </c>
      <c r="DY101" s="80">
        <f t="shared" si="520"/>
        <v>0</v>
      </c>
      <c r="DZ101" s="80">
        <f t="shared" si="521"/>
        <v>0</v>
      </c>
      <c r="EA101" s="80">
        <f t="shared" si="522"/>
        <v>0</v>
      </c>
      <c r="EB101" s="80">
        <f t="shared" si="523"/>
        <v>0</v>
      </c>
      <c r="EC101" s="80">
        <f t="shared" si="524"/>
        <v>0</v>
      </c>
      <c r="ED101" s="80">
        <f t="shared" si="525"/>
        <v>0</v>
      </c>
      <c r="EE101" s="80">
        <f t="shared" si="526"/>
        <v>0</v>
      </c>
      <c r="EF101" s="80">
        <f t="shared" si="527"/>
        <v>0</v>
      </c>
      <c r="EG101" s="80">
        <f t="shared" si="528"/>
        <v>0</v>
      </c>
      <c r="EH101" s="80">
        <f t="shared" si="529"/>
        <v>0</v>
      </c>
      <c r="EI101" s="80">
        <f t="shared" si="530"/>
        <v>0</v>
      </c>
      <c r="EJ101" s="80">
        <f t="shared" si="531"/>
        <v>0</v>
      </c>
      <c r="EK101" s="80">
        <f t="shared" si="532"/>
        <v>0</v>
      </c>
      <c r="EL101" s="80">
        <f t="shared" si="533"/>
        <v>0</v>
      </c>
      <c r="EM101" s="80">
        <f t="shared" si="534"/>
        <v>0</v>
      </c>
      <c r="EN101" s="80">
        <f t="shared" si="535"/>
        <v>0</v>
      </c>
      <c r="EO101" s="80">
        <f t="shared" si="536"/>
        <v>0</v>
      </c>
      <c r="EP101" s="80">
        <f t="shared" si="537"/>
        <v>0</v>
      </c>
      <c r="EQ101" s="80">
        <f t="shared" si="538"/>
        <v>0</v>
      </c>
      <c r="ER101" s="80">
        <f t="shared" si="539"/>
        <v>0</v>
      </c>
      <c r="ES101" s="80">
        <f t="shared" si="540"/>
        <v>0</v>
      </c>
      <c r="ET101" s="80">
        <f t="shared" si="541"/>
        <v>0</v>
      </c>
      <c r="EU101" s="80">
        <f t="shared" si="542"/>
        <v>0</v>
      </c>
      <c r="EV101" s="84">
        <f t="shared" si="543"/>
        <v>0</v>
      </c>
      <c r="EW101" s="84">
        <f t="shared" si="544"/>
        <v>0</v>
      </c>
      <c r="EX101" s="80">
        <f t="shared" si="545"/>
        <v>0</v>
      </c>
      <c r="EY101" s="80">
        <f t="shared" si="546"/>
        <v>0</v>
      </c>
      <c r="EZ101" s="80">
        <f t="shared" si="547"/>
        <v>0</v>
      </c>
      <c r="FA101" s="80">
        <f t="shared" si="548"/>
        <v>0</v>
      </c>
      <c r="FB101" s="80">
        <f t="shared" si="549"/>
        <v>0</v>
      </c>
      <c r="FC101" s="80">
        <f t="shared" si="550"/>
        <v>0</v>
      </c>
      <c r="FD101" s="80">
        <f t="shared" si="551"/>
        <v>0</v>
      </c>
      <c r="FE101" s="80">
        <f t="shared" si="552"/>
        <v>0</v>
      </c>
      <c r="FF101" s="80">
        <f t="shared" si="553"/>
        <v>0</v>
      </c>
      <c r="FG101" s="80">
        <f t="shared" si="554"/>
        <v>0</v>
      </c>
      <c r="FH101" s="80">
        <f t="shared" si="555"/>
        <v>0</v>
      </c>
      <c r="FI101" s="80">
        <f t="shared" si="556"/>
        <v>0</v>
      </c>
      <c r="FJ101" s="80">
        <f t="shared" si="557"/>
        <v>0</v>
      </c>
      <c r="FK101" s="80">
        <f t="shared" si="558"/>
        <v>0</v>
      </c>
      <c r="FL101" s="80">
        <f t="shared" si="559"/>
        <v>0</v>
      </c>
      <c r="FM101" s="80">
        <f t="shared" si="560"/>
        <v>0</v>
      </c>
      <c r="FN101" s="80">
        <f t="shared" si="561"/>
        <v>0</v>
      </c>
      <c r="FO101" s="80">
        <f t="shared" si="562"/>
        <v>0</v>
      </c>
      <c r="FP101" s="80">
        <f t="shared" si="563"/>
        <v>0</v>
      </c>
      <c r="FQ101" s="80">
        <f t="shared" si="564"/>
        <v>0</v>
      </c>
      <c r="FR101" s="80">
        <f t="shared" si="565"/>
        <v>0</v>
      </c>
      <c r="FS101" s="80">
        <f t="shared" si="566"/>
        <v>0</v>
      </c>
      <c r="FT101" s="80">
        <f t="shared" si="567"/>
        <v>0</v>
      </c>
      <c r="FU101" s="80">
        <f t="shared" si="568"/>
        <v>0</v>
      </c>
      <c r="FV101" s="80">
        <f t="shared" si="569"/>
        <v>0</v>
      </c>
      <c r="FW101" s="80">
        <f t="shared" si="570"/>
        <v>0</v>
      </c>
      <c r="FX101" s="80">
        <f t="shared" si="571"/>
        <v>0</v>
      </c>
      <c r="FY101" s="80">
        <f t="shared" si="572"/>
        <v>0</v>
      </c>
      <c r="FZ101" s="80">
        <f t="shared" si="573"/>
        <v>0</v>
      </c>
      <c r="GA101" s="80">
        <f t="shared" si="574"/>
        <v>0</v>
      </c>
      <c r="GB101" s="80">
        <f t="shared" si="575"/>
        <v>0</v>
      </c>
      <c r="GC101" s="84">
        <f t="shared" si="576"/>
        <v>0</v>
      </c>
      <c r="GD101" s="84">
        <f t="shared" si="577"/>
        <v>0</v>
      </c>
      <c r="GE101" s="80">
        <f t="shared" si="578"/>
        <v>0</v>
      </c>
      <c r="GF101" s="80">
        <f t="shared" si="579"/>
        <v>0</v>
      </c>
      <c r="GG101" s="80">
        <f t="shared" si="580"/>
        <v>0</v>
      </c>
      <c r="GH101" s="80">
        <f t="shared" si="581"/>
        <v>0</v>
      </c>
      <c r="GI101" s="80">
        <f t="shared" si="582"/>
        <v>0</v>
      </c>
      <c r="GJ101" s="80">
        <f t="shared" si="583"/>
        <v>0</v>
      </c>
      <c r="GK101" s="80">
        <f t="shared" si="584"/>
        <v>0</v>
      </c>
      <c r="GL101" s="80">
        <f t="shared" si="585"/>
        <v>0</v>
      </c>
      <c r="GM101" s="80">
        <f t="shared" si="586"/>
        <v>0</v>
      </c>
      <c r="GN101" s="80">
        <f t="shared" si="587"/>
        <v>0</v>
      </c>
      <c r="GO101" s="80">
        <f t="shared" si="588"/>
        <v>0</v>
      </c>
      <c r="GP101" s="80">
        <f t="shared" si="589"/>
        <v>0</v>
      </c>
      <c r="GQ101" s="80">
        <f t="shared" si="590"/>
        <v>0</v>
      </c>
      <c r="GR101" s="80">
        <f t="shared" si="591"/>
        <v>0</v>
      </c>
      <c r="GS101" s="80">
        <f t="shared" si="592"/>
        <v>0</v>
      </c>
      <c r="GT101" s="80">
        <f t="shared" si="593"/>
        <v>0</v>
      </c>
      <c r="GU101" s="80">
        <f t="shared" si="594"/>
        <v>0</v>
      </c>
      <c r="GV101" s="80">
        <f t="shared" si="595"/>
        <v>0</v>
      </c>
      <c r="GW101" s="80">
        <f t="shared" si="596"/>
        <v>0</v>
      </c>
      <c r="GX101" s="80">
        <f t="shared" si="597"/>
        <v>0</v>
      </c>
      <c r="GY101" s="80">
        <f t="shared" si="598"/>
        <v>0</v>
      </c>
      <c r="GZ101" s="80">
        <f t="shared" si="599"/>
        <v>0</v>
      </c>
      <c r="HA101" s="80">
        <f t="shared" si="600"/>
        <v>0</v>
      </c>
      <c r="HB101" s="80">
        <f t="shared" si="601"/>
        <v>0</v>
      </c>
      <c r="HC101" s="80">
        <f t="shared" si="602"/>
        <v>0</v>
      </c>
      <c r="HD101" s="80">
        <f t="shared" si="603"/>
        <v>0</v>
      </c>
      <c r="HE101" s="80">
        <f t="shared" si="604"/>
        <v>0</v>
      </c>
      <c r="HF101" s="80">
        <f t="shared" si="605"/>
        <v>0</v>
      </c>
      <c r="HG101" s="80">
        <f t="shared" si="606"/>
        <v>0</v>
      </c>
      <c r="HH101" s="80">
        <f t="shared" si="607"/>
        <v>0</v>
      </c>
      <c r="HI101" s="80">
        <f t="shared" si="608"/>
        <v>0</v>
      </c>
      <c r="HJ101" s="84">
        <f t="shared" si="609"/>
        <v>0</v>
      </c>
      <c r="HK101" s="95">
        <f t="shared" si="610"/>
        <v>0</v>
      </c>
      <c r="HL101" s="96"/>
      <c r="HM101" s="97"/>
    </row>
    <row r="102" ht="22.5" customHeight="1" spans="1:221">
      <c r="A102" s="27">
        <v>95</v>
      </c>
      <c r="B102" s="28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6"/>
      <c r="AH102" s="57">
        <f t="shared" si="461"/>
        <v>0</v>
      </c>
      <c r="AI102" s="57">
        <f t="shared" si="462"/>
        <v>0</v>
      </c>
      <c r="AJ102" s="58">
        <f t="shared" si="463"/>
        <v>0</v>
      </c>
      <c r="AK102" s="59">
        <f t="shared" si="464"/>
        <v>0</v>
      </c>
      <c r="AL102" s="60">
        <f t="shared" si="465"/>
        <v>0</v>
      </c>
      <c r="AM102" s="60">
        <f t="shared" si="466"/>
        <v>0</v>
      </c>
      <c r="AN102" s="60">
        <f t="shared" si="467"/>
        <v>0</v>
      </c>
      <c r="AO102" s="60">
        <f t="shared" si="468"/>
        <v>0</v>
      </c>
      <c r="AP102" s="60">
        <f t="shared" si="469"/>
        <v>0</v>
      </c>
      <c r="AQ102" s="60">
        <f t="shared" si="470"/>
        <v>0</v>
      </c>
      <c r="AR102" s="60">
        <f t="shared" si="471"/>
        <v>0</v>
      </c>
      <c r="AS102" s="60">
        <f t="shared" si="472"/>
        <v>0</v>
      </c>
      <c r="AT102" s="60">
        <f t="shared" si="473"/>
        <v>0</v>
      </c>
      <c r="AU102" s="60">
        <f t="shared" si="474"/>
        <v>0</v>
      </c>
      <c r="AV102" s="60">
        <f t="shared" si="475"/>
        <v>0</v>
      </c>
      <c r="AW102" s="60">
        <f t="shared" si="476"/>
        <v>0</v>
      </c>
      <c r="AX102" s="60">
        <f t="shared" si="477"/>
        <v>0</v>
      </c>
      <c r="AY102" s="60"/>
      <c r="AZ102" s="74">
        <f t="shared" si="457"/>
        <v>0</v>
      </c>
      <c r="BA102" s="74">
        <f t="shared" si="458"/>
        <v>0</v>
      </c>
      <c r="BB102" s="74">
        <f t="shared" si="459"/>
        <v>0</v>
      </c>
      <c r="BC102" s="75">
        <f t="shared" si="460"/>
        <v>0</v>
      </c>
      <c r="BD102" s="76" t="str">
        <f>LOOKUP(C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02" s="76" t="str">
        <f>LOOKUP(D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02" s="76" t="str">
        <f>LOOKUP(E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02" s="76" t="str">
        <f>LOOKUP(F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02" s="76" t="str">
        <f>LOOKUP(G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02" s="76" t="str">
        <f>LOOKUP(H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02" s="76" t="str">
        <f>LOOKUP(I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02" s="76" t="str">
        <f>LOOKUP(J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02" s="76" t="str">
        <f>LOOKUP(K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02" s="76" t="str">
        <f>LOOKUP(L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02" s="76" t="str">
        <f>LOOKUP(M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02" s="76" t="str">
        <f>LOOKUP(N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02" s="76" t="str">
        <f>LOOKUP(O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02" s="76" t="str">
        <f>LOOKUP(P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02" s="76" t="str">
        <f>LOOKUP(Q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02" s="76" t="str">
        <f>LOOKUP(R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02" s="76" t="str">
        <f>LOOKUP(S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02" s="76" t="str">
        <f>LOOKUP(T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02" s="76" t="str">
        <f>LOOKUP(U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02" s="76" t="str">
        <f>LOOKUP(V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02" s="76" t="str">
        <f>LOOKUP(W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02" s="76" t="str">
        <f>LOOKUP(X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02" s="76" t="str">
        <f>LOOKUP(Y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02" s="76" t="str">
        <f>LOOKUP(Z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02" s="76" t="str">
        <f>LOOKUP(AA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02" s="76" t="str">
        <f>LOOKUP(AB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02" s="76" t="str">
        <f>LOOKUP(AC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02" s="76" t="str">
        <f>LOOKUP(AD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02" s="76" t="str">
        <f>LOOKUP(AE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02" s="76" t="str">
        <f>LOOKUP(AF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02" s="76" t="str">
        <f>LOOKUP(AG102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02" s="79">
        <f t="shared" si="478"/>
        <v>0</v>
      </c>
      <c r="CJ102" s="79">
        <f t="shared" si="479"/>
        <v>0</v>
      </c>
      <c r="CK102" s="80">
        <f t="shared" si="480"/>
        <v>0</v>
      </c>
      <c r="CL102" s="80">
        <f t="shared" si="481"/>
        <v>0</v>
      </c>
      <c r="CM102" s="80">
        <f t="shared" si="482"/>
        <v>0</v>
      </c>
      <c r="CN102" s="80">
        <f t="shared" si="483"/>
        <v>0</v>
      </c>
      <c r="CO102" s="80">
        <f t="shared" si="484"/>
        <v>0</v>
      </c>
      <c r="CP102" s="80">
        <f t="shared" si="485"/>
        <v>0</v>
      </c>
      <c r="CQ102" s="80">
        <f t="shared" si="486"/>
        <v>0</v>
      </c>
      <c r="CR102" s="80">
        <f t="shared" si="487"/>
        <v>0</v>
      </c>
      <c r="CS102" s="80">
        <f t="shared" si="488"/>
        <v>0</v>
      </c>
      <c r="CT102" s="80">
        <f t="shared" si="489"/>
        <v>0</v>
      </c>
      <c r="CU102" s="80">
        <f t="shared" si="490"/>
        <v>0</v>
      </c>
      <c r="CV102" s="80">
        <f t="shared" si="491"/>
        <v>0</v>
      </c>
      <c r="CW102" s="80">
        <f t="shared" si="492"/>
        <v>0</v>
      </c>
      <c r="CX102" s="80">
        <f t="shared" si="493"/>
        <v>0</v>
      </c>
      <c r="CY102" s="80">
        <f t="shared" si="494"/>
        <v>0</v>
      </c>
      <c r="CZ102" s="80">
        <f t="shared" si="495"/>
        <v>0</v>
      </c>
      <c r="DA102" s="80">
        <f t="shared" si="496"/>
        <v>0</v>
      </c>
      <c r="DB102" s="80">
        <f t="shared" si="497"/>
        <v>0</v>
      </c>
      <c r="DC102" s="80">
        <f t="shared" si="498"/>
        <v>0</v>
      </c>
      <c r="DD102" s="80">
        <f t="shared" si="499"/>
        <v>0</v>
      </c>
      <c r="DE102" s="80">
        <f t="shared" si="500"/>
        <v>0</v>
      </c>
      <c r="DF102" s="80">
        <f t="shared" si="501"/>
        <v>0</v>
      </c>
      <c r="DG102" s="80">
        <f t="shared" si="502"/>
        <v>0</v>
      </c>
      <c r="DH102" s="80">
        <f t="shared" si="503"/>
        <v>0</v>
      </c>
      <c r="DI102" s="80">
        <f t="shared" si="504"/>
        <v>0</v>
      </c>
      <c r="DJ102" s="80">
        <f t="shared" si="505"/>
        <v>0</v>
      </c>
      <c r="DK102" s="80">
        <f t="shared" si="506"/>
        <v>0</v>
      </c>
      <c r="DL102" s="80">
        <f t="shared" si="507"/>
        <v>0</v>
      </c>
      <c r="DM102" s="80">
        <f t="shared" si="508"/>
        <v>0</v>
      </c>
      <c r="DN102" s="80">
        <f t="shared" si="509"/>
        <v>0</v>
      </c>
      <c r="DO102" s="80">
        <f t="shared" si="510"/>
        <v>0</v>
      </c>
      <c r="DP102" s="84">
        <f t="shared" si="511"/>
        <v>0</v>
      </c>
      <c r="DQ102" s="80">
        <f t="shared" si="512"/>
        <v>0</v>
      </c>
      <c r="DR102" s="80">
        <f t="shared" si="513"/>
        <v>0</v>
      </c>
      <c r="DS102" s="80">
        <f t="shared" si="514"/>
        <v>0</v>
      </c>
      <c r="DT102" s="80">
        <f t="shared" si="515"/>
        <v>0</v>
      </c>
      <c r="DU102" s="80">
        <f t="shared" si="516"/>
        <v>0</v>
      </c>
      <c r="DV102" s="80">
        <f t="shared" si="517"/>
        <v>0</v>
      </c>
      <c r="DW102" s="80">
        <f t="shared" si="518"/>
        <v>0</v>
      </c>
      <c r="DX102" s="80">
        <f t="shared" si="519"/>
        <v>0</v>
      </c>
      <c r="DY102" s="80">
        <f t="shared" si="520"/>
        <v>0</v>
      </c>
      <c r="DZ102" s="80">
        <f t="shared" si="521"/>
        <v>0</v>
      </c>
      <c r="EA102" s="80">
        <f t="shared" si="522"/>
        <v>0</v>
      </c>
      <c r="EB102" s="80">
        <f t="shared" si="523"/>
        <v>0</v>
      </c>
      <c r="EC102" s="80">
        <f t="shared" si="524"/>
        <v>0</v>
      </c>
      <c r="ED102" s="80">
        <f t="shared" si="525"/>
        <v>0</v>
      </c>
      <c r="EE102" s="80">
        <f t="shared" si="526"/>
        <v>0</v>
      </c>
      <c r="EF102" s="80">
        <f t="shared" si="527"/>
        <v>0</v>
      </c>
      <c r="EG102" s="80">
        <f t="shared" si="528"/>
        <v>0</v>
      </c>
      <c r="EH102" s="80">
        <f t="shared" si="529"/>
        <v>0</v>
      </c>
      <c r="EI102" s="80">
        <f t="shared" si="530"/>
        <v>0</v>
      </c>
      <c r="EJ102" s="80">
        <f t="shared" si="531"/>
        <v>0</v>
      </c>
      <c r="EK102" s="80">
        <f t="shared" si="532"/>
        <v>0</v>
      </c>
      <c r="EL102" s="80">
        <f t="shared" si="533"/>
        <v>0</v>
      </c>
      <c r="EM102" s="80">
        <f t="shared" si="534"/>
        <v>0</v>
      </c>
      <c r="EN102" s="80">
        <f t="shared" si="535"/>
        <v>0</v>
      </c>
      <c r="EO102" s="80">
        <f t="shared" si="536"/>
        <v>0</v>
      </c>
      <c r="EP102" s="80">
        <f t="shared" si="537"/>
        <v>0</v>
      </c>
      <c r="EQ102" s="80">
        <f t="shared" si="538"/>
        <v>0</v>
      </c>
      <c r="ER102" s="80">
        <f t="shared" si="539"/>
        <v>0</v>
      </c>
      <c r="ES102" s="80">
        <f t="shared" si="540"/>
        <v>0</v>
      </c>
      <c r="ET102" s="80">
        <f t="shared" si="541"/>
        <v>0</v>
      </c>
      <c r="EU102" s="80">
        <f t="shared" si="542"/>
        <v>0</v>
      </c>
      <c r="EV102" s="84">
        <f t="shared" si="543"/>
        <v>0</v>
      </c>
      <c r="EW102" s="84">
        <f t="shared" si="544"/>
        <v>0</v>
      </c>
      <c r="EX102" s="80">
        <f t="shared" si="545"/>
        <v>0</v>
      </c>
      <c r="EY102" s="80">
        <f t="shared" si="546"/>
        <v>0</v>
      </c>
      <c r="EZ102" s="80">
        <f t="shared" si="547"/>
        <v>0</v>
      </c>
      <c r="FA102" s="80">
        <f t="shared" si="548"/>
        <v>0</v>
      </c>
      <c r="FB102" s="80">
        <f t="shared" si="549"/>
        <v>0</v>
      </c>
      <c r="FC102" s="80">
        <f t="shared" si="550"/>
        <v>0</v>
      </c>
      <c r="FD102" s="80">
        <f t="shared" si="551"/>
        <v>0</v>
      </c>
      <c r="FE102" s="80">
        <f t="shared" si="552"/>
        <v>0</v>
      </c>
      <c r="FF102" s="80">
        <f t="shared" si="553"/>
        <v>0</v>
      </c>
      <c r="FG102" s="80">
        <f t="shared" si="554"/>
        <v>0</v>
      </c>
      <c r="FH102" s="80">
        <f t="shared" si="555"/>
        <v>0</v>
      </c>
      <c r="FI102" s="80">
        <f t="shared" si="556"/>
        <v>0</v>
      </c>
      <c r="FJ102" s="80">
        <f t="shared" si="557"/>
        <v>0</v>
      </c>
      <c r="FK102" s="80">
        <f t="shared" si="558"/>
        <v>0</v>
      </c>
      <c r="FL102" s="80">
        <f t="shared" si="559"/>
        <v>0</v>
      </c>
      <c r="FM102" s="80">
        <f t="shared" si="560"/>
        <v>0</v>
      </c>
      <c r="FN102" s="80">
        <f t="shared" si="561"/>
        <v>0</v>
      </c>
      <c r="FO102" s="80">
        <f t="shared" si="562"/>
        <v>0</v>
      </c>
      <c r="FP102" s="80">
        <f t="shared" si="563"/>
        <v>0</v>
      </c>
      <c r="FQ102" s="80">
        <f t="shared" si="564"/>
        <v>0</v>
      </c>
      <c r="FR102" s="80">
        <f t="shared" si="565"/>
        <v>0</v>
      </c>
      <c r="FS102" s="80">
        <f t="shared" si="566"/>
        <v>0</v>
      </c>
      <c r="FT102" s="80">
        <f t="shared" si="567"/>
        <v>0</v>
      </c>
      <c r="FU102" s="80">
        <f t="shared" si="568"/>
        <v>0</v>
      </c>
      <c r="FV102" s="80">
        <f t="shared" si="569"/>
        <v>0</v>
      </c>
      <c r="FW102" s="80">
        <f t="shared" si="570"/>
        <v>0</v>
      </c>
      <c r="FX102" s="80">
        <f t="shared" si="571"/>
        <v>0</v>
      </c>
      <c r="FY102" s="80">
        <f t="shared" si="572"/>
        <v>0</v>
      </c>
      <c r="FZ102" s="80">
        <f t="shared" si="573"/>
        <v>0</v>
      </c>
      <c r="GA102" s="80">
        <f t="shared" si="574"/>
        <v>0</v>
      </c>
      <c r="GB102" s="80">
        <f t="shared" si="575"/>
        <v>0</v>
      </c>
      <c r="GC102" s="84">
        <f t="shared" si="576"/>
        <v>0</v>
      </c>
      <c r="GD102" s="84">
        <f t="shared" si="577"/>
        <v>0</v>
      </c>
      <c r="GE102" s="80">
        <f t="shared" si="578"/>
        <v>0</v>
      </c>
      <c r="GF102" s="80">
        <f t="shared" si="579"/>
        <v>0</v>
      </c>
      <c r="GG102" s="80">
        <f t="shared" si="580"/>
        <v>0</v>
      </c>
      <c r="GH102" s="80">
        <f t="shared" si="581"/>
        <v>0</v>
      </c>
      <c r="GI102" s="80">
        <f t="shared" si="582"/>
        <v>0</v>
      </c>
      <c r="GJ102" s="80">
        <f t="shared" si="583"/>
        <v>0</v>
      </c>
      <c r="GK102" s="80">
        <f t="shared" si="584"/>
        <v>0</v>
      </c>
      <c r="GL102" s="80">
        <f t="shared" si="585"/>
        <v>0</v>
      </c>
      <c r="GM102" s="80">
        <f t="shared" si="586"/>
        <v>0</v>
      </c>
      <c r="GN102" s="80">
        <f t="shared" si="587"/>
        <v>0</v>
      </c>
      <c r="GO102" s="80">
        <f t="shared" si="588"/>
        <v>0</v>
      </c>
      <c r="GP102" s="80">
        <f t="shared" si="589"/>
        <v>0</v>
      </c>
      <c r="GQ102" s="80">
        <f t="shared" si="590"/>
        <v>0</v>
      </c>
      <c r="GR102" s="80">
        <f t="shared" si="591"/>
        <v>0</v>
      </c>
      <c r="GS102" s="80">
        <f t="shared" si="592"/>
        <v>0</v>
      </c>
      <c r="GT102" s="80">
        <f t="shared" si="593"/>
        <v>0</v>
      </c>
      <c r="GU102" s="80">
        <f t="shared" si="594"/>
        <v>0</v>
      </c>
      <c r="GV102" s="80">
        <f t="shared" si="595"/>
        <v>0</v>
      </c>
      <c r="GW102" s="80">
        <f t="shared" si="596"/>
        <v>0</v>
      </c>
      <c r="GX102" s="80">
        <f t="shared" si="597"/>
        <v>0</v>
      </c>
      <c r="GY102" s="80">
        <f t="shared" si="598"/>
        <v>0</v>
      </c>
      <c r="GZ102" s="80">
        <f t="shared" si="599"/>
        <v>0</v>
      </c>
      <c r="HA102" s="80">
        <f t="shared" si="600"/>
        <v>0</v>
      </c>
      <c r="HB102" s="80">
        <f t="shared" si="601"/>
        <v>0</v>
      </c>
      <c r="HC102" s="80">
        <f t="shared" si="602"/>
        <v>0</v>
      </c>
      <c r="HD102" s="80">
        <f t="shared" si="603"/>
        <v>0</v>
      </c>
      <c r="HE102" s="80">
        <f t="shared" si="604"/>
        <v>0</v>
      </c>
      <c r="HF102" s="80">
        <f t="shared" si="605"/>
        <v>0</v>
      </c>
      <c r="HG102" s="80">
        <f t="shared" si="606"/>
        <v>0</v>
      </c>
      <c r="HH102" s="80">
        <f t="shared" si="607"/>
        <v>0</v>
      </c>
      <c r="HI102" s="80">
        <f t="shared" si="608"/>
        <v>0</v>
      </c>
      <c r="HJ102" s="84">
        <f t="shared" si="609"/>
        <v>0</v>
      </c>
      <c r="HK102" s="95">
        <f t="shared" si="610"/>
        <v>0</v>
      </c>
      <c r="HL102" s="96"/>
      <c r="HM102" s="97"/>
    </row>
    <row r="103" ht="22.5" customHeight="1" spans="1:221">
      <c r="A103" s="27">
        <v>96</v>
      </c>
      <c r="B103" s="28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56"/>
      <c r="AH103" s="57">
        <f t="shared" si="461"/>
        <v>0</v>
      </c>
      <c r="AI103" s="57">
        <f t="shared" si="462"/>
        <v>0</v>
      </c>
      <c r="AJ103" s="58">
        <f t="shared" si="463"/>
        <v>0</v>
      </c>
      <c r="AK103" s="59">
        <f t="shared" si="464"/>
        <v>0</v>
      </c>
      <c r="AL103" s="60">
        <f t="shared" si="465"/>
        <v>0</v>
      </c>
      <c r="AM103" s="60">
        <f t="shared" si="466"/>
        <v>0</v>
      </c>
      <c r="AN103" s="60">
        <f t="shared" si="467"/>
        <v>0</v>
      </c>
      <c r="AO103" s="60">
        <f t="shared" si="468"/>
        <v>0</v>
      </c>
      <c r="AP103" s="60">
        <f t="shared" si="469"/>
        <v>0</v>
      </c>
      <c r="AQ103" s="60">
        <f t="shared" si="470"/>
        <v>0</v>
      </c>
      <c r="AR103" s="60">
        <f t="shared" si="471"/>
        <v>0</v>
      </c>
      <c r="AS103" s="60">
        <f t="shared" si="472"/>
        <v>0</v>
      </c>
      <c r="AT103" s="60">
        <f t="shared" si="473"/>
        <v>0</v>
      </c>
      <c r="AU103" s="60">
        <f t="shared" si="474"/>
        <v>0</v>
      </c>
      <c r="AV103" s="60">
        <f t="shared" si="475"/>
        <v>0</v>
      </c>
      <c r="AW103" s="60">
        <f t="shared" si="476"/>
        <v>0</v>
      </c>
      <c r="AX103" s="60">
        <f t="shared" si="477"/>
        <v>0</v>
      </c>
      <c r="AY103" s="60"/>
      <c r="AZ103" s="74">
        <f t="shared" si="457"/>
        <v>0</v>
      </c>
      <c r="BA103" s="74">
        <f t="shared" si="458"/>
        <v>0</v>
      </c>
      <c r="BB103" s="74">
        <f t="shared" si="459"/>
        <v>0</v>
      </c>
      <c r="BC103" s="75">
        <f t="shared" si="460"/>
        <v>0</v>
      </c>
      <c r="BD103" s="76" t="str">
        <f>LOOKUP(C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03" s="76" t="str">
        <f>LOOKUP(D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03" s="76" t="str">
        <f>LOOKUP(E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03" s="76" t="str">
        <f>LOOKUP(F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03" s="76" t="str">
        <f>LOOKUP(G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03" s="76" t="str">
        <f>LOOKUP(H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03" s="76" t="str">
        <f>LOOKUP(I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03" s="76" t="str">
        <f>LOOKUP(J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03" s="76" t="str">
        <f>LOOKUP(K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03" s="76" t="str">
        <f>LOOKUP(L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03" s="76" t="str">
        <f>LOOKUP(M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03" s="76" t="str">
        <f>LOOKUP(N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03" s="76" t="str">
        <f>LOOKUP(O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03" s="76" t="str">
        <f>LOOKUP(P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03" s="76" t="str">
        <f>LOOKUP(Q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03" s="76" t="str">
        <f>LOOKUP(R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03" s="76" t="str">
        <f>LOOKUP(S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03" s="76" t="str">
        <f>LOOKUP(T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03" s="76" t="str">
        <f>LOOKUP(U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03" s="76" t="str">
        <f>LOOKUP(V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03" s="76" t="str">
        <f>LOOKUP(W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03" s="76" t="str">
        <f>LOOKUP(X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03" s="76" t="str">
        <f>LOOKUP(Y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03" s="76" t="str">
        <f>LOOKUP(Z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03" s="76" t="str">
        <f>LOOKUP(AA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03" s="76" t="str">
        <f>LOOKUP(AB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03" s="76" t="str">
        <f>LOOKUP(AC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03" s="76" t="str">
        <f>LOOKUP(AD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03" s="76" t="str">
        <f>LOOKUP(AE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03" s="76" t="str">
        <f>LOOKUP(AF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03" s="76" t="str">
        <f>LOOKUP(AG103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03" s="79">
        <f t="shared" si="478"/>
        <v>0</v>
      </c>
      <c r="CJ103" s="79">
        <f t="shared" si="479"/>
        <v>0</v>
      </c>
      <c r="CK103" s="80">
        <f t="shared" si="480"/>
        <v>0</v>
      </c>
      <c r="CL103" s="80">
        <f t="shared" si="481"/>
        <v>0</v>
      </c>
      <c r="CM103" s="80">
        <f t="shared" si="482"/>
        <v>0</v>
      </c>
      <c r="CN103" s="80">
        <f t="shared" si="483"/>
        <v>0</v>
      </c>
      <c r="CO103" s="80">
        <f t="shared" si="484"/>
        <v>0</v>
      </c>
      <c r="CP103" s="80">
        <f t="shared" si="485"/>
        <v>0</v>
      </c>
      <c r="CQ103" s="80">
        <f t="shared" si="486"/>
        <v>0</v>
      </c>
      <c r="CR103" s="80">
        <f t="shared" si="487"/>
        <v>0</v>
      </c>
      <c r="CS103" s="80">
        <f t="shared" si="488"/>
        <v>0</v>
      </c>
      <c r="CT103" s="80">
        <f t="shared" si="489"/>
        <v>0</v>
      </c>
      <c r="CU103" s="80">
        <f t="shared" si="490"/>
        <v>0</v>
      </c>
      <c r="CV103" s="80">
        <f t="shared" si="491"/>
        <v>0</v>
      </c>
      <c r="CW103" s="80">
        <f t="shared" si="492"/>
        <v>0</v>
      </c>
      <c r="CX103" s="80">
        <f t="shared" si="493"/>
        <v>0</v>
      </c>
      <c r="CY103" s="80">
        <f t="shared" si="494"/>
        <v>0</v>
      </c>
      <c r="CZ103" s="80">
        <f t="shared" si="495"/>
        <v>0</v>
      </c>
      <c r="DA103" s="80">
        <f t="shared" si="496"/>
        <v>0</v>
      </c>
      <c r="DB103" s="80">
        <f t="shared" si="497"/>
        <v>0</v>
      </c>
      <c r="DC103" s="80">
        <f t="shared" si="498"/>
        <v>0</v>
      </c>
      <c r="DD103" s="80">
        <f t="shared" si="499"/>
        <v>0</v>
      </c>
      <c r="DE103" s="80">
        <f t="shared" si="500"/>
        <v>0</v>
      </c>
      <c r="DF103" s="80">
        <f t="shared" si="501"/>
        <v>0</v>
      </c>
      <c r="DG103" s="80">
        <f t="shared" si="502"/>
        <v>0</v>
      </c>
      <c r="DH103" s="80">
        <f t="shared" si="503"/>
        <v>0</v>
      </c>
      <c r="DI103" s="80">
        <f t="shared" si="504"/>
        <v>0</v>
      </c>
      <c r="DJ103" s="80">
        <f t="shared" si="505"/>
        <v>0</v>
      </c>
      <c r="DK103" s="80">
        <f t="shared" si="506"/>
        <v>0</v>
      </c>
      <c r="DL103" s="80">
        <f t="shared" si="507"/>
        <v>0</v>
      </c>
      <c r="DM103" s="80">
        <f t="shared" si="508"/>
        <v>0</v>
      </c>
      <c r="DN103" s="80">
        <f t="shared" si="509"/>
        <v>0</v>
      </c>
      <c r="DO103" s="80">
        <f t="shared" si="510"/>
        <v>0</v>
      </c>
      <c r="DP103" s="84">
        <f t="shared" si="511"/>
        <v>0</v>
      </c>
      <c r="DQ103" s="80">
        <f t="shared" si="512"/>
        <v>0</v>
      </c>
      <c r="DR103" s="80">
        <f t="shared" si="513"/>
        <v>0</v>
      </c>
      <c r="DS103" s="80">
        <f t="shared" si="514"/>
        <v>0</v>
      </c>
      <c r="DT103" s="80">
        <f t="shared" si="515"/>
        <v>0</v>
      </c>
      <c r="DU103" s="80">
        <f t="shared" si="516"/>
        <v>0</v>
      </c>
      <c r="DV103" s="80">
        <f t="shared" si="517"/>
        <v>0</v>
      </c>
      <c r="DW103" s="80">
        <f t="shared" si="518"/>
        <v>0</v>
      </c>
      <c r="DX103" s="80">
        <f t="shared" si="519"/>
        <v>0</v>
      </c>
      <c r="DY103" s="80">
        <f t="shared" si="520"/>
        <v>0</v>
      </c>
      <c r="DZ103" s="80">
        <f t="shared" si="521"/>
        <v>0</v>
      </c>
      <c r="EA103" s="80">
        <f t="shared" si="522"/>
        <v>0</v>
      </c>
      <c r="EB103" s="80">
        <f t="shared" si="523"/>
        <v>0</v>
      </c>
      <c r="EC103" s="80">
        <f t="shared" si="524"/>
        <v>0</v>
      </c>
      <c r="ED103" s="80">
        <f t="shared" si="525"/>
        <v>0</v>
      </c>
      <c r="EE103" s="80">
        <f t="shared" si="526"/>
        <v>0</v>
      </c>
      <c r="EF103" s="80">
        <f t="shared" si="527"/>
        <v>0</v>
      </c>
      <c r="EG103" s="80">
        <f t="shared" si="528"/>
        <v>0</v>
      </c>
      <c r="EH103" s="80">
        <f t="shared" si="529"/>
        <v>0</v>
      </c>
      <c r="EI103" s="80">
        <f t="shared" si="530"/>
        <v>0</v>
      </c>
      <c r="EJ103" s="80">
        <f t="shared" si="531"/>
        <v>0</v>
      </c>
      <c r="EK103" s="80">
        <f t="shared" si="532"/>
        <v>0</v>
      </c>
      <c r="EL103" s="80">
        <f t="shared" si="533"/>
        <v>0</v>
      </c>
      <c r="EM103" s="80">
        <f t="shared" si="534"/>
        <v>0</v>
      </c>
      <c r="EN103" s="80">
        <f t="shared" si="535"/>
        <v>0</v>
      </c>
      <c r="EO103" s="80">
        <f t="shared" si="536"/>
        <v>0</v>
      </c>
      <c r="EP103" s="80">
        <f t="shared" si="537"/>
        <v>0</v>
      </c>
      <c r="EQ103" s="80">
        <f t="shared" si="538"/>
        <v>0</v>
      </c>
      <c r="ER103" s="80">
        <f t="shared" si="539"/>
        <v>0</v>
      </c>
      <c r="ES103" s="80">
        <f t="shared" si="540"/>
        <v>0</v>
      </c>
      <c r="ET103" s="80">
        <f t="shared" si="541"/>
        <v>0</v>
      </c>
      <c r="EU103" s="80">
        <f t="shared" si="542"/>
        <v>0</v>
      </c>
      <c r="EV103" s="84">
        <f t="shared" si="543"/>
        <v>0</v>
      </c>
      <c r="EW103" s="84">
        <f t="shared" si="544"/>
        <v>0</v>
      </c>
      <c r="EX103" s="80">
        <f t="shared" si="545"/>
        <v>0</v>
      </c>
      <c r="EY103" s="80">
        <f t="shared" si="546"/>
        <v>0</v>
      </c>
      <c r="EZ103" s="80">
        <f t="shared" si="547"/>
        <v>0</v>
      </c>
      <c r="FA103" s="80">
        <f t="shared" si="548"/>
        <v>0</v>
      </c>
      <c r="FB103" s="80">
        <f t="shared" si="549"/>
        <v>0</v>
      </c>
      <c r="FC103" s="80">
        <f t="shared" si="550"/>
        <v>0</v>
      </c>
      <c r="FD103" s="80">
        <f t="shared" si="551"/>
        <v>0</v>
      </c>
      <c r="FE103" s="80">
        <f t="shared" si="552"/>
        <v>0</v>
      </c>
      <c r="FF103" s="80">
        <f t="shared" si="553"/>
        <v>0</v>
      </c>
      <c r="FG103" s="80">
        <f t="shared" si="554"/>
        <v>0</v>
      </c>
      <c r="FH103" s="80">
        <f t="shared" si="555"/>
        <v>0</v>
      </c>
      <c r="FI103" s="80">
        <f t="shared" si="556"/>
        <v>0</v>
      </c>
      <c r="FJ103" s="80">
        <f t="shared" si="557"/>
        <v>0</v>
      </c>
      <c r="FK103" s="80">
        <f t="shared" si="558"/>
        <v>0</v>
      </c>
      <c r="FL103" s="80">
        <f t="shared" si="559"/>
        <v>0</v>
      </c>
      <c r="FM103" s="80">
        <f t="shared" si="560"/>
        <v>0</v>
      </c>
      <c r="FN103" s="80">
        <f t="shared" si="561"/>
        <v>0</v>
      </c>
      <c r="FO103" s="80">
        <f t="shared" si="562"/>
        <v>0</v>
      </c>
      <c r="FP103" s="80">
        <f t="shared" si="563"/>
        <v>0</v>
      </c>
      <c r="FQ103" s="80">
        <f t="shared" si="564"/>
        <v>0</v>
      </c>
      <c r="FR103" s="80">
        <f t="shared" si="565"/>
        <v>0</v>
      </c>
      <c r="FS103" s="80">
        <f t="shared" si="566"/>
        <v>0</v>
      </c>
      <c r="FT103" s="80">
        <f t="shared" si="567"/>
        <v>0</v>
      </c>
      <c r="FU103" s="80">
        <f t="shared" si="568"/>
        <v>0</v>
      </c>
      <c r="FV103" s="80">
        <f t="shared" si="569"/>
        <v>0</v>
      </c>
      <c r="FW103" s="80">
        <f t="shared" si="570"/>
        <v>0</v>
      </c>
      <c r="FX103" s="80">
        <f t="shared" si="571"/>
        <v>0</v>
      </c>
      <c r="FY103" s="80">
        <f t="shared" si="572"/>
        <v>0</v>
      </c>
      <c r="FZ103" s="80">
        <f t="shared" si="573"/>
        <v>0</v>
      </c>
      <c r="GA103" s="80">
        <f t="shared" si="574"/>
        <v>0</v>
      </c>
      <c r="GB103" s="80">
        <f t="shared" si="575"/>
        <v>0</v>
      </c>
      <c r="GC103" s="84">
        <f t="shared" si="576"/>
        <v>0</v>
      </c>
      <c r="GD103" s="84">
        <f t="shared" si="577"/>
        <v>0</v>
      </c>
      <c r="GE103" s="80">
        <f t="shared" si="578"/>
        <v>0</v>
      </c>
      <c r="GF103" s="80">
        <f t="shared" si="579"/>
        <v>0</v>
      </c>
      <c r="GG103" s="80">
        <f t="shared" si="580"/>
        <v>0</v>
      </c>
      <c r="GH103" s="80">
        <f t="shared" si="581"/>
        <v>0</v>
      </c>
      <c r="GI103" s="80">
        <f t="shared" si="582"/>
        <v>0</v>
      </c>
      <c r="GJ103" s="80">
        <f t="shared" si="583"/>
        <v>0</v>
      </c>
      <c r="GK103" s="80">
        <f t="shared" si="584"/>
        <v>0</v>
      </c>
      <c r="GL103" s="80">
        <f t="shared" si="585"/>
        <v>0</v>
      </c>
      <c r="GM103" s="80">
        <f t="shared" si="586"/>
        <v>0</v>
      </c>
      <c r="GN103" s="80">
        <f t="shared" si="587"/>
        <v>0</v>
      </c>
      <c r="GO103" s="80">
        <f t="shared" si="588"/>
        <v>0</v>
      </c>
      <c r="GP103" s="80">
        <f t="shared" si="589"/>
        <v>0</v>
      </c>
      <c r="GQ103" s="80">
        <f t="shared" si="590"/>
        <v>0</v>
      </c>
      <c r="GR103" s="80">
        <f t="shared" si="591"/>
        <v>0</v>
      </c>
      <c r="GS103" s="80">
        <f t="shared" si="592"/>
        <v>0</v>
      </c>
      <c r="GT103" s="80">
        <f t="shared" si="593"/>
        <v>0</v>
      </c>
      <c r="GU103" s="80">
        <f t="shared" si="594"/>
        <v>0</v>
      </c>
      <c r="GV103" s="80">
        <f t="shared" si="595"/>
        <v>0</v>
      </c>
      <c r="GW103" s="80">
        <f t="shared" si="596"/>
        <v>0</v>
      </c>
      <c r="GX103" s="80">
        <f t="shared" si="597"/>
        <v>0</v>
      </c>
      <c r="GY103" s="80">
        <f t="shared" si="598"/>
        <v>0</v>
      </c>
      <c r="GZ103" s="80">
        <f t="shared" si="599"/>
        <v>0</v>
      </c>
      <c r="HA103" s="80">
        <f t="shared" si="600"/>
        <v>0</v>
      </c>
      <c r="HB103" s="80">
        <f t="shared" si="601"/>
        <v>0</v>
      </c>
      <c r="HC103" s="80">
        <f t="shared" si="602"/>
        <v>0</v>
      </c>
      <c r="HD103" s="80">
        <f t="shared" si="603"/>
        <v>0</v>
      </c>
      <c r="HE103" s="80">
        <f t="shared" si="604"/>
        <v>0</v>
      </c>
      <c r="HF103" s="80">
        <f t="shared" si="605"/>
        <v>0</v>
      </c>
      <c r="HG103" s="80">
        <f t="shared" si="606"/>
        <v>0</v>
      </c>
      <c r="HH103" s="80">
        <f t="shared" si="607"/>
        <v>0</v>
      </c>
      <c r="HI103" s="80">
        <f t="shared" si="608"/>
        <v>0</v>
      </c>
      <c r="HJ103" s="84">
        <f t="shared" si="609"/>
        <v>0</v>
      </c>
      <c r="HK103" s="95">
        <f t="shared" si="610"/>
        <v>0</v>
      </c>
      <c r="HL103" s="96"/>
      <c r="HM103" s="97"/>
    </row>
    <row r="104" ht="22.5" customHeight="1" spans="1:221">
      <c r="A104" s="27">
        <v>97</v>
      </c>
      <c r="B104" s="28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56"/>
      <c r="AH104" s="57">
        <f t="shared" si="461"/>
        <v>0</v>
      </c>
      <c r="AI104" s="57">
        <f t="shared" si="462"/>
        <v>0</v>
      </c>
      <c r="AJ104" s="58">
        <f t="shared" si="463"/>
        <v>0</v>
      </c>
      <c r="AK104" s="59">
        <f t="shared" si="464"/>
        <v>0</v>
      </c>
      <c r="AL104" s="60">
        <f t="shared" si="465"/>
        <v>0</v>
      </c>
      <c r="AM104" s="60">
        <f t="shared" si="466"/>
        <v>0</v>
      </c>
      <c r="AN104" s="60">
        <f t="shared" si="467"/>
        <v>0</v>
      </c>
      <c r="AO104" s="60">
        <f t="shared" si="468"/>
        <v>0</v>
      </c>
      <c r="AP104" s="60">
        <f t="shared" si="469"/>
        <v>0</v>
      </c>
      <c r="AQ104" s="60">
        <f t="shared" si="470"/>
        <v>0</v>
      </c>
      <c r="AR104" s="60">
        <f t="shared" si="471"/>
        <v>0</v>
      </c>
      <c r="AS104" s="60">
        <f t="shared" si="472"/>
        <v>0</v>
      </c>
      <c r="AT104" s="60">
        <f t="shared" si="473"/>
        <v>0</v>
      </c>
      <c r="AU104" s="60">
        <f t="shared" si="474"/>
        <v>0</v>
      </c>
      <c r="AV104" s="60">
        <f t="shared" si="475"/>
        <v>0</v>
      </c>
      <c r="AW104" s="60">
        <f t="shared" si="476"/>
        <v>0</v>
      </c>
      <c r="AX104" s="60">
        <f t="shared" si="477"/>
        <v>0</v>
      </c>
      <c r="AY104" s="60"/>
      <c r="AZ104" s="74">
        <f t="shared" si="457"/>
        <v>0</v>
      </c>
      <c r="BA104" s="74">
        <f t="shared" si="458"/>
        <v>0</v>
      </c>
      <c r="BB104" s="74">
        <f t="shared" si="459"/>
        <v>0</v>
      </c>
      <c r="BC104" s="75">
        <f t="shared" si="460"/>
        <v>0</v>
      </c>
      <c r="BD104" s="76" t="str">
        <f>LOOKUP(C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04" s="76" t="str">
        <f>LOOKUP(D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04" s="76" t="str">
        <f>LOOKUP(E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04" s="76" t="str">
        <f>LOOKUP(F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04" s="76" t="str">
        <f>LOOKUP(G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04" s="76" t="str">
        <f>LOOKUP(H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04" s="76" t="str">
        <f>LOOKUP(I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04" s="76" t="str">
        <f>LOOKUP(J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04" s="76" t="str">
        <f>LOOKUP(K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04" s="76" t="str">
        <f>LOOKUP(L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04" s="76" t="str">
        <f>LOOKUP(M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04" s="76" t="str">
        <f>LOOKUP(N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04" s="76" t="str">
        <f>LOOKUP(O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04" s="76" t="str">
        <f>LOOKUP(P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04" s="76" t="str">
        <f>LOOKUP(Q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04" s="76" t="str">
        <f>LOOKUP(R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04" s="76" t="str">
        <f>LOOKUP(S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04" s="76" t="str">
        <f>LOOKUP(T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04" s="76" t="str">
        <f>LOOKUP(U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04" s="76" t="str">
        <f>LOOKUP(V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04" s="76" t="str">
        <f>LOOKUP(W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04" s="76" t="str">
        <f>LOOKUP(X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04" s="76" t="str">
        <f>LOOKUP(Y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04" s="76" t="str">
        <f>LOOKUP(Z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04" s="76" t="str">
        <f>LOOKUP(AA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04" s="76" t="str">
        <f>LOOKUP(AB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04" s="76" t="str">
        <f>LOOKUP(AC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04" s="76" t="str">
        <f>LOOKUP(AD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04" s="76" t="str">
        <f>LOOKUP(AE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04" s="76" t="str">
        <f>LOOKUP(AF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04" s="76" t="str">
        <f>LOOKUP(AG104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04" s="79">
        <f t="shared" si="478"/>
        <v>0</v>
      </c>
      <c r="CJ104" s="79">
        <f t="shared" si="479"/>
        <v>0</v>
      </c>
      <c r="CK104" s="80">
        <f t="shared" si="480"/>
        <v>0</v>
      </c>
      <c r="CL104" s="80">
        <f t="shared" si="481"/>
        <v>0</v>
      </c>
      <c r="CM104" s="80">
        <f t="shared" si="482"/>
        <v>0</v>
      </c>
      <c r="CN104" s="80">
        <f t="shared" si="483"/>
        <v>0</v>
      </c>
      <c r="CO104" s="80">
        <f t="shared" si="484"/>
        <v>0</v>
      </c>
      <c r="CP104" s="80">
        <f t="shared" si="485"/>
        <v>0</v>
      </c>
      <c r="CQ104" s="80">
        <f t="shared" si="486"/>
        <v>0</v>
      </c>
      <c r="CR104" s="80">
        <f t="shared" si="487"/>
        <v>0</v>
      </c>
      <c r="CS104" s="80">
        <f t="shared" si="488"/>
        <v>0</v>
      </c>
      <c r="CT104" s="80">
        <f t="shared" si="489"/>
        <v>0</v>
      </c>
      <c r="CU104" s="80">
        <f t="shared" si="490"/>
        <v>0</v>
      </c>
      <c r="CV104" s="80">
        <f t="shared" si="491"/>
        <v>0</v>
      </c>
      <c r="CW104" s="80">
        <f t="shared" si="492"/>
        <v>0</v>
      </c>
      <c r="CX104" s="80">
        <f t="shared" si="493"/>
        <v>0</v>
      </c>
      <c r="CY104" s="80">
        <f t="shared" si="494"/>
        <v>0</v>
      </c>
      <c r="CZ104" s="80">
        <f t="shared" si="495"/>
        <v>0</v>
      </c>
      <c r="DA104" s="80">
        <f t="shared" si="496"/>
        <v>0</v>
      </c>
      <c r="DB104" s="80">
        <f t="shared" si="497"/>
        <v>0</v>
      </c>
      <c r="DC104" s="80">
        <f t="shared" si="498"/>
        <v>0</v>
      </c>
      <c r="DD104" s="80">
        <f t="shared" si="499"/>
        <v>0</v>
      </c>
      <c r="DE104" s="80">
        <f t="shared" si="500"/>
        <v>0</v>
      </c>
      <c r="DF104" s="80">
        <f t="shared" si="501"/>
        <v>0</v>
      </c>
      <c r="DG104" s="80">
        <f t="shared" si="502"/>
        <v>0</v>
      </c>
      <c r="DH104" s="80">
        <f t="shared" si="503"/>
        <v>0</v>
      </c>
      <c r="DI104" s="80">
        <f t="shared" si="504"/>
        <v>0</v>
      </c>
      <c r="DJ104" s="80">
        <f t="shared" si="505"/>
        <v>0</v>
      </c>
      <c r="DK104" s="80">
        <f t="shared" si="506"/>
        <v>0</v>
      </c>
      <c r="DL104" s="80">
        <f t="shared" si="507"/>
        <v>0</v>
      </c>
      <c r="DM104" s="80">
        <f t="shared" si="508"/>
        <v>0</v>
      </c>
      <c r="DN104" s="80">
        <f t="shared" si="509"/>
        <v>0</v>
      </c>
      <c r="DO104" s="80">
        <f t="shared" si="510"/>
        <v>0</v>
      </c>
      <c r="DP104" s="84">
        <f t="shared" si="511"/>
        <v>0</v>
      </c>
      <c r="DQ104" s="80">
        <f t="shared" si="512"/>
        <v>0</v>
      </c>
      <c r="DR104" s="80">
        <f t="shared" si="513"/>
        <v>0</v>
      </c>
      <c r="DS104" s="80">
        <f t="shared" si="514"/>
        <v>0</v>
      </c>
      <c r="DT104" s="80">
        <f t="shared" si="515"/>
        <v>0</v>
      </c>
      <c r="DU104" s="80">
        <f t="shared" si="516"/>
        <v>0</v>
      </c>
      <c r="DV104" s="80">
        <f t="shared" si="517"/>
        <v>0</v>
      </c>
      <c r="DW104" s="80">
        <f t="shared" si="518"/>
        <v>0</v>
      </c>
      <c r="DX104" s="80">
        <f t="shared" si="519"/>
        <v>0</v>
      </c>
      <c r="DY104" s="80">
        <f t="shared" si="520"/>
        <v>0</v>
      </c>
      <c r="DZ104" s="80">
        <f t="shared" si="521"/>
        <v>0</v>
      </c>
      <c r="EA104" s="80">
        <f t="shared" si="522"/>
        <v>0</v>
      </c>
      <c r="EB104" s="80">
        <f t="shared" si="523"/>
        <v>0</v>
      </c>
      <c r="EC104" s="80">
        <f t="shared" si="524"/>
        <v>0</v>
      </c>
      <c r="ED104" s="80">
        <f t="shared" si="525"/>
        <v>0</v>
      </c>
      <c r="EE104" s="80">
        <f t="shared" si="526"/>
        <v>0</v>
      </c>
      <c r="EF104" s="80">
        <f t="shared" si="527"/>
        <v>0</v>
      </c>
      <c r="EG104" s="80">
        <f t="shared" si="528"/>
        <v>0</v>
      </c>
      <c r="EH104" s="80">
        <f t="shared" si="529"/>
        <v>0</v>
      </c>
      <c r="EI104" s="80">
        <f t="shared" si="530"/>
        <v>0</v>
      </c>
      <c r="EJ104" s="80">
        <f t="shared" si="531"/>
        <v>0</v>
      </c>
      <c r="EK104" s="80">
        <f t="shared" si="532"/>
        <v>0</v>
      </c>
      <c r="EL104" s="80">
        <f t="shared" si="533"/>
        <v>0</v>
      </c>
      <c r="EM104" s="80">
        <f t="shared" si="534"/>
        <v>0</v>
      </c>
      <c r="EN104" s="80">
        <f t="shared" si="535"/>
        <v>0</v>
      </c>
      <c r="EO104" s="80">
        <f t="shared" si="536"/>
        <v>0</v>
      </c>
      <c r="EP104" s="80">
        <f t="shared" si="537"/>
        <v>0</v>
      </c>
      <c r="EQ104" s="80">
        <f t="shared" si="538"/>
        <v>0</v>
      </c>
      <c r="ER104" s="80">
        <f t="shared" si="539"/>
        <v>0</v>
      </c>
      <c r="ES104" s="80">
        <f t="shared" si="540"/>
        <v>0</v>
      </c>
      <c r="ET104" s="80">
        <f t="shared" si="541"/>
        <v>0</v>
      </c>
      <c r="EU104" s="80">
        <f t="shared" si="542"/>
        <v>0</v>
      </c>
      <c r="EV104" s="84">
        <f t="shared" si="543"/>
        <v>0</v>
      </c>
      <c r="EW104" s="84">
        <f t="shared" si="544"/>
        <v>0</v>
      </c>
      <c r="EX104" s="80">
        <f t="shared" si="545"/>
        <v>0</v>
      </c>
      <c r="EY104" s="80">
        <f t="shared" si="546"/>
        <v>0</v>
      </c>
      <c r="EZ104" s="80">
        <f t="shared" si="547"/>
        <v>0</v>
      </c>
      <c r="FA104" s="80">
        <f t="shared" si="548"/>
        <v>0</v>
      </c>
      <c r="FB104" s="80">
        <f t="shared" si="549"/>
        <v>0</v>
      </c>
      <c r="FC104" s="80">
        <f t="shared" si="550"/>
        <v>0</v>
      </c>
      <c r="FD104" s="80">
        <f t="shared" si="551"/>
        <v>0</v>
      </c>
      <c r="FE104" s="80">
        <f t="shared" si="552"/>
        <v>0</v>
      </c>
      <c r="FF104" s="80">
        <f t="shared" si="553"/>
        <v>0</v>
      </c>
      <c r="FG104" s="80">
        <f t="shared" si="554"/>
        <v>0</v>
      </c>
      <c r="FH104" s="80">
        <f t="shared" si="555"/>
        <v>0</v>
      </c>
      <c r="FI104" s="80">
        <f t="shared" si="556"/>
        <v>0</v>
      </c>
      <c r="FJ104" s="80">
        <f t="shared" si="557"/>
        <v>0</v>
      </c>
      <c r="FK104" s="80">
        <f t="shared" si="558"/>
        <v>0</v>
      </c>
      <c r="FL104" s="80">
        <f t="shared" si="559"/>
        <v>0</v>
      </c>
      <c r="FM104" s="80">
        <f t="shared" si="560"/>
        <v>0</v>
      </c>
      <c r="FN104" s="80">
        <f t="shared" si="561"/>
        <v>0</v>
      </c>
      <c r="FO104" s="80">
        <f t="shared" si="562"/>
        <v>0</v>
      </c>
      <c r="FP104" s="80">
        <f t="shared" si="563"/>
        <v>0</v>
      </c>
      <c r="FQ104" s="80">
        <f t="shared" si="564"/>
        <v>0</v>
      </c>
      <c r="FR104" s="80">
        <f t="shared" si="565"/>
        <v>0</v>
      </c>
      <c r="FS104" s="80">
        <f t="shared" si="566"/>
        <v>0</v>
      </c>
      <c r="FT104" s="80">
        <f t="shared" si="567"/>
        <v>0</v>
      </c>
      <c r="FU104" s="80">
        <f t="shared" si="568"/>
        <v>0</v>
      </c>
      <c r="FV104" s="80">
        <f t="shared" si="569"/>
        <v>0</v>
      </c>
      <c r="FW104" s="80">
        <f t="shared" si="570"/>
        <v>0</v>
      </c>
      <c r="FX104" s="80">
        <f t="shared" si="571"/>
        <v>0</v>
      </c>
      <c r="FY104" s="80">
        <f t="shared" si="572"/>
        <v>0</v>
      </c>
      <c r="FZ104" s="80">
        <f t="shared" si="573"/>
        <v>0</v>
      </c>
      <c r="GA104" s="80">
        <f t="shared" si="574"/>
        <v>0</v>
      </c>
      <c r="GB104" s="80">
        <f t="shared" si="575"/>
        <v>0</v>
      </c>
      <c r="GC104" s="84">
        <f t="shared" si="576"/>
        <v>0</v>
      </c>
      <c r="GD104" s="84">
        <f t="shared" si="577"/>
        <v>0</v>
      </c>
      <c r="GE104" s="80">
        <f t="shared" si="578"/>
        <v>0</v>
      </c>
      <c r="GF104" s="80">
        <f t="shared" si="579"/>
        <v>0</v>
      </c>
      <c r="GG104" s="80">
        <f t="shared" si="580"/>
        <v>0</v>
      </c>
      <c r="GH104" s="80">
        <f t="shared" si="581"/>
        <v>0</v>
      </c>
      <c r="GI104" s="80">
        <f t="shared" si="582"/>
        <v>0</v>
      </c>
      <c r="GJ104" s="80">
        <f t="shared" si="583"/>
        <v>0</v>
      </c>
      <c r="GK104" s="80">
        <f t="shared" si="584"/>
        <v>0</v>
      </c>
      <c r="GL104" s="80">
        <f t="shared" si="585"/>
        <v>0</v>
      </c>
      <c r="GM104" s="80">
        <f t="shared" si="586"/>
        <v>0</v>
      </c>
      <c r="GN104" s="80">
        <f t="shared" si="587"/>
        <v>0</v>
      </c>
      <c r="GO104" s="80">
        <f t="shared" si="588"/>
        <v>0</v>
      </c>
      <c r="GP104" s="80">
        <f t="shared" si="589"/>
        <v>0</v>
      </c>
      <c r="GQ104" s="80">
        <f t="shared" si="590"/>
        <v>0</v>
      </c>
      <c r="GR104" s="80">
        <f t="shared" si="591"/>
        <v>0</v>
      </c>
      <c r="GS104" s="80">
        <f t="shared" si="592"/>
        <v>0</v>
      </c>
      <c r="GT104" s="80">
        <f t="shared" si="593"/>
        <v>0</v>
      </c>
      <c r="GU104" s="80">
        <f t="shared" si="594"/>
        <v>0</v>
      </c>
      <c r="GV104" s="80">
        <f t="shared" si="595"/>
        <v>0</v>
      </c>
      <c r="GW104" s="80">
        <f t="shared" si="596"/>
        <v>0</v>
      </c>
      <c r="GX104" s="80">
        <f t="shared" si="597"/>
        <v>0</v>
      </c>
      <c r="GY104" s="80">
        <f t="shared" si="598"/>
        <v>0</v>
      </c>
      <c r="GZ104" s="80">
        <f t="shared" si="599"/>
        <v>0</v>
      </c>
      <c r="HA104" s="80">
        <f t="shared" si="600"/>
        <v>0</v>
      </c>
      <c r="HB104" s="80">
        <f t="shared" si="601"/>
        <v>0</v>
      </c>
      <c r="HC104" s="80">
        <f t="shared" si="602"/>
        <v>0</v>
      </c>
      <c r="HD104" s="80">
        <f t="shared" si="603"/>
        <v>0</v>
      </c>
      <c r="HE104" s="80">
        <f t="shared" si="604"/>
        <v>0</v>
      </c>
      <c r="HF104" s="80">
        <f t="shared" si="605"/>
        <v>0</v>
      </c>
      <c r="HG104" s="80">
        <f t="shared" si="606"/>
        <v>0</v>
      </c>
      <c r="HH104" s="80">
        <f t="shared" si="607"/>
        <v>0</v>
      </c>
      <c r="HI104" s="80">
        <f t="shared" si="608"/>
        <v>0</v>
      </c>
      <c r="HJ104" s="84">
        <f t="shared" si="609"/>
        <v>0</v>
      </c>
      <c r="HK104" s="95">
        <f t="shared" si="610"/>
        <v>0</v>
      </c>
      <c r="HL104" s="96"/>
      <c r="HM104" s="97"/>
    </row>
    <row r="105" ht="22.5" customHeight="1" spans="1:221">
      <c r="A105" s="27">
        <v>98</v>
      </c>
      <c r="B105" s="28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56"/>
      <c r="AH105" s="57">
        <f t="shared" si="461"/>
        <v>0</v>
      </c>
      <c r="AI105" s="57">
        <f t="shared" si="462"/>
        <v>0</v>
      </c>
      <c r="AJ105" s="58">
        <f t="shared" si="463"/>
        <v>0</v>
      </c>
      <c r="AK105" s="59">
        <f t="shared" si="464"/>
        <v>0</v>
      </c>
      <c r="AL105" s="60">
        <f t="shared" si="465"/>
        <v>0</v>
      </c>
      <c r="AM105" s="60">
        <f t="shared" si="466"/>
        <v>0</v>
      </c>
      <c r="AN105" s="60">
        <f t="shared" si="467"/>
        <v>0</v>
      </c>
      <c r="AO105" s="60">
        <f t="shared" si="468"/>
        <v>0</v>
      </c>
      <c r="AP105" s="60">
        <f t="shared" si="469"/>
        <v>0</v>
      </c>
      <c r="AQ105" s="60">
        <f t="shared" si="470"/>
        <v>0</v>
      </c>
      <c r="AR105" s="60">
        <f t="shared" si="471"/>
        <v>0</v>
      </c>
      <c r="AS105" s="60">
        <f t="shared" si="472"/>
        <v>0</v>
      </c>
      <c r="AT105" s="60">
        <f t="shared" si="473"/>
        <v>0</v>
      </c>
      <c r="AU105" s="60">
        <f t="shared" si="474"/>
        <v>0</v>
      </c>
      <c r="AV105" s="60">
        <f t="shared" si="475"/>
        <v>0</v>
      </c>
      <c r="AW105" s="60">
        <f t="shared" si="476"/>
        <v>0</v>
      </c>
      <c r="AX105" s="60">
        <f t="shared" si="477"/>
        <v>0</v>
      </c>
      <c r="AY105" s="60"/>
      <c r="AZ105" s="74">
        <f t="shared" si="457"/>
        <v>0</v>
      </c>
      <c r="BA105" s="74">
        <f t="shared" si="458"/>
        <v>0</v>
      </c>
      <c r="BB105" s="74">
        <f t="shared" si="459"/>
        <v>0</v>
      </c>
      <c r="BC105" s="75">
        <f t="shared" si="460"/>
        <v>0</v>
      </c>
      <c r="BD105" s="76" t="str">
        <f>LOOKUP(C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05" s="76" t="str">
        <f>LOOKUP(D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05" s="76" t="str">
        <f>LOOKUP(E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05" s="76" t="str">
        <f>LOOKUP(F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05" s="76" t="str">
        <f>LOOKUP(G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05" s="76" t="str">
        <f>LOOKUP(H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05" s="76" t="str">
        <f>LOOKUP(I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05" s="76" t="str">
        <f>LOOKUP(J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05" s="76" t="str">
        <f>LOOKUP(K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05" s="76" t="str">
        <f>LOOKUP(L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05" s="76" t="str">
        <f>LOOKUP(M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05" s="76" t="str">
        <f>LOOKUP(N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05" s="76" t="str">
        <f>LOOKUP(O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05" s="76" t="str">
        <f>LOOKUP(P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05" s="76" t="str">
        <f>LOOKUP(Q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05" s="76" t="str">
        <f>LOOKUP(R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05" s="76" t="str">
        <f>LOOKUP(S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05" s="76" t="str">
        <f>LOOKUP(T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05" s="76" t="str">
        <f>LOOKUP(U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05" s="76" t="str">
        <f>LOOKUP(V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05" s="76" t="str">
        <f>LOOKUP(W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05" s="76" t="str">
        <f>LOOKUP(X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05" s="76" t="str">
        <f>LOOKUP(Y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05" s="76" t="str">
        <f>LOOKUP(Z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05" s="76" t="str">
        <f>LOOKUP(AA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05" s="76" t="str">
        <f>LOOKUP(AB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05" s="76" t="str">
        <f>LOOKUP(AC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05" s="76" t="str">
        <f>LOOKUP(AD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05" s="76" t="str">
        <f>LOOKUP(AE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05" s="76" t="str">
        <f>LOOKUP(AF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05" s="76" t="str">
        <f>LOOKUP(AG105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05" s="79">
        <f t="shared" si="478"/>
        <v>0</v>
      </c>
      <c r="CJ105" s="79">
        <f t="shared" si="479"/>
        <v>0</v>
      </c>
      <c r="CK105" s="80">
        <f t="shared" si="480"/>
        <v>0</v>
      </c>
      <c r="CL105" s="80">
        <f t="shared" si="481"/>
        <v>0</v>
      </c>
      <c r="CM105" s="80">
        <f t="shared" si="482"/>
        <v>0</v>
      </c>
      <c r="CN105" s="80">
        <f t="shared" si="483"/>
        <v>0</v>
      </c>
      <c r="CO105" s="80">
        <f t="shared" si="484"/>
        <v>0</v>
      </c>
      <c r="CP105" s="80">
        <f t="shared" si="485"/>
        <v>0</v>
      </c>
      <c r="CQ105" s="80">
        <f t="shared" si="486"/>
        <v>0</v>
      </c>
      <c r="CR105" s="80">
        <f t="shared" si="487"/>
        <v>0</v>
      </c>
      <c r="CS105" s="80">
        <f t="shared" si="488"/>
        <v>0</v>
      </c>
      <c r="CT105" s="80">
        <f t="shared" si="489"/>
        <v>0</v>
      </c>
      <c r="CU105" s="80">
        <f t="shared" si="490"/>
        <v>0</v>
      </c>
      <c r="CV105" s="80">
        <f t="shared" si="491"/>
        <v>0</v>
      </c>
      <c r="CW105" s="80">
        <f t="shared" si="492"/>
        <v>0</v>
      </c>
      <c r="CX105" s="80">
        <f t="shared" si="493"/>
        <v>0</v>
      </c>
      <c r="CY105" s="80">
        <f t="shared" si="494"/>
        <v>0</v>
      </c>
      <c r="CZ105" s="80">
        <f t="shared" si="495"/>
        <v>0</v>
      </c>
      <c r="DA105" s="80">
        <f t="shared" si="496"/>
        <v>0</v>
      </c>
      <c r="DB105" s="80">
        <f t="shared" si="497"/>
        <v>0</v>
      </c>
      <c r="DC105" s="80">
        <f t="shared" si="498"/>
        <v>0</v>
      </c>
      <c r="DD105" s="80">
        <f t="shared" si="499"/>
        <v>0</v>
      </c>
      <c r="DE105" s="80">
        <f t="shared" si="500"/>
        <v>0</v>
      </c>
      <c r="DF105" s="80">
        <f t="shared" si="501"/>
        <v>0</v>
      </c>
      <c r="DG105" s="80">
        <f t="shared" si="502"/>
        <v>0</v>
      </c>
      <c r="DH105" s="80">
        <f t="shared" si="503"/>
        <v>0</v>
      </c>
      <c r="DI105" s="80">
        <f t="shared" si="504"/>
        <v>0</v>
      </c>
      <c r="DJ105" s="80">
        <f t="shared" si="505"/>
        <v>0</v>
      </c>
      <c r="DK105" s="80">
        <f t="shared" si="506"/>
        <v>0</v>
      </c>
      <c r="DL105" s="80">
        <f t="shared" si="507"/>
        <v>0</v>
      </c>
      <c r="DM105" s="80">
        <f t="shared" si="508"/>
        <v>0</v>
      </c>
      <c r="DN105" s="80">
        <f t="shared" si="509"/>
        <v>0</v>
      </c>
      <c r="DO105" s="80">
        <f t="shared" si="510"/>
        <v>0</v>
      </c>
      <c r="DP105" s="84">
        <f t="shared" si="511"/>
        <v>0</v>
      </c>
      <c r="DQ105" s="80">
        <f t="shared" si="512"/>
        <v>0</v>
      </c>
      <c r="DR105" s="80">
        <f t="shared" si="513"/>
        <v>0</v>
      </c>
      <c r="DS105" s="80">
        <f t="shared" si="514"/>
        <v>0</v>
      </c>
      <c r="DT105" s="80">
        <f t="shared" si="515"/>
        <v>0</v>
      </c>
      <c r="DU105" s="80">
        <f t="shared" si="516"/>
        <v>0</v>
      </c>
      <c r="DV105" s="80">
        <f t="shared" si="517"/>
        <v>0</v>
      </c>
      <c r="DW105" s="80">
        <f t="shared" si="518"/>
        <v>0</v>
      </c>
      <c r="DX105" s="80">
        <f t="shared" si="519"/>
        <v>0</v>
      </c>
      <c r="DY105" s="80">
        <f t="shared" si="520"/>
        <v>0</v>
      </c>
      <c r="DZ105" s="80">
        <f t="shared" si="521"/>
        <v>0</v>
      </c>
      <c r="EA105" s="80">
        <f t="shared" si="522"/>
        <v>0</v>
      </c>
      <c r="EB105" s="80">
        <f t="shared" si="523"/>
        <v>0</v>
      </c>
      <c r="EC105" s="80">
        <f t="shared" si="524"/>
        <v>0</v>
      </c>
      <c r="ED105" s="80">
        <f t="shared" si="525"/>
        <v>0</v>
      </c>
      <c r="EE105" s="80">
        <f t="shared" si="526"/>
        <v>0</v>
      </c>
      <c r="EF105" s="80">
        <f t="shared" si="527"/>
        <v>0</v>
      </c>
      <c r="EG105" s="80">
        <f t="shared" si="528"/>
        <v>0</v>
      </c>
      <c r="EH105" s="80">
        <f t="shared" si="529"/>
        <v>0</v>
      </c>
      <c r="EI105" s="80">
        <f t="shared" si="530"/>
        <v>0</v>
      </c>
      <c r="EJ105" s="80">
        <f t="shared" si="531"/>
        <v>0</v>
      </c>
      <c r="EK105" s="80">
        <f t="shared" si="532"/>
        <v>0</v>
      </c>
      <c r="EL105" s="80">
        <f t="shared" si="533"/>
        <v>0</v>
      </c>
      <c r="EM105" s="80">
        <f t="shared" si="534"/>
        <v>0</v>
      </c>
      <c r="EN105" s="80">
        <f t="shared" si="535"/>
        <v>0</v>
      </c>
      <c r="EO105" s="80">
        <f t="shared" si="536"/>
        <v>0</v>
      </c>
      <c r="EP105" s="80">
        <f t="shared" si="537"/>
        <v>0</v>
      </c>
      <c r="EQ105" s="80">
        <f t="shared" si="538"/>
        <v>0</v>
      </c>
      <c r="ER105" s="80">
        <f t="shared" si="539"/>
        <v>0</v>
      </c>
      <c r="ES105" s="80">
        <f t="shared" si="540"/>
        <v>0</v>
      </c>
      <c r="ET105" s="80">
        <f t="shared" si="541"/>
        <v>0</v>
      </c>
      <c r="EU105" s="80">
        <f t="shared" si="542"/>
        <v>0</v>
      </c>
      <c r="EV105" s="84">
        <f t="shared" si="543"/>
        <v>0</v>
      </c>
      <c r="EW105" s="84">
        <f t="shared" si="544"/>
        <v>0</v>
      </c>
      <c r="EX105" s="80">
        <f t="shared" si="545"/>
        <v>0</v>
      </c>
      <c r="EY105" s="80">
        <f t="shared" si="546"/>
        <v>0</v>
      </c>
      <c r="EZ105" s="80">
        <f t="shared" si="547"/>
        <v>0</v>
      </c>
      <c r="FA105" s="80">
        <f t="shared" si="548"/>
        <v>0</v>
      </c>
      <c r="FB105" s="80">
        <f t="shared" si="549"/>
        <v>0</v>
      </c>
      <c r="FC105" s="80">
        <f t="shared" si="550"/>
        <v>0</v>
      </c>
      <c r="FD105" s="80">
        <f t="shared" si="551"/>
        <v>0</v>
      </c>
      <c r="FE105" s="80">
        <f t="shared" si="552"/>
        <v>0</v>
      </c>
      <c r="FF105" s="80">
        <f t="shared" si="553"/>
        <v>0</v>
      </c>
      <c r="FG105" s="80">
        <f t="shared" si="554"/>
        <v>0</v>
      </c>
      <c r="FH105" s="80">
        <f t="shared" si="555"/>
        <v>0</v>
      </c>
      <c r="FI105" s="80">
        <f t="shared" si="556"/>
        <v>0</v>
      </c>
      <c r="FJ105" s="80">
        <f t="shared" si="557"/>
        <v>0</v>
      </c>
      <c r="FK105" s="80">
        <f t="shared" si="558"/>
        <v>0</v>
      </c>
      <c r="FL105" s="80">
        <f t="shared" si="559"/>
        <v>0</v>
      </c>
      <c r="FM105" s="80">
        <f t="shared" si="560"/>
        <v>0</v>
      </c>
      <c r="FN105" s="80">
        <f t="shared" si="561"/>
        <v>0</v>
      </c>
      <c r="FO105" s="80">
        <f t="shared" si="562"/>
        <v>0</v>
      </c>
      <c r="FP105" s="80">
        <f t="shared" si="563"/>
        <v>0</v>
      </c>
      <c r="FQ105" s="80">
        <f t="shared" si="564"/>
        <v>0</v>
      </c>
      <c r="FR105" s="80">
        <f t="shared" si="565"/>
        <v>0</v>
      </c>
      <c r="FS105" s="80">
        <f t="shared" si="566"/>
        <v>0</v>
      </c>
      <c r="FT105" s="80">
        <f t="shared" si="567"/>
        <v>0</v>
      </c>
      <c r="FU105" s="80">
        <f t="shared" si="568"/>
        <v>0</v>
      </c>
      <c r="FV105" s="80">
        <f t="shared" si="569"/>
        <v>0</v>
      </c>
      <c r="FW105" s="80">
        <f t="shared" si="570"/>
        <v>0</v>
      </c>
      <c r="FX105" s="80">
        <f t="shared" si="571"/>
        <v>0</v>
      </c>
      <c r="FY105" s="80">
        <f t="shared" si="572"/>
        <v>0</v>
      </c>
      <c r="FZ105" s="80">
        <f t="shared" si="573"/>
        <v>0</v>
      </c>
      <c r="GA105" s="80">
        <f t="shared" si="574"/>
        <v>0</v>
      </c>
      <c r="GB105" s="80">
        <f t="shared" si="575"/>
        <v>0</v>
      </c>
      <c r="GC105" s="84">
        <f t="shared" si="576"/>
        <v>0</v>
      </c>
      <c r="GD105" s="84">
        <f t="shared" si="577"/>
        <v>0</v>
      </c>
      <c r="GE105" s="80">
        <f t="shared" si="578"/>
        <v>0</v>
      </c>
      <c r="GF105" s="80">
        <f t="shared" si="579"/>
        <v>0</v>
      </c>
      <c r="GG105" s="80">
        <f t="shared" si="580"/>
        <v>0</v>
      </c>
      <c r="GH105" s="80">
        <f t="shared" si="581"/>
        <v>0</v>
      </c>
      <c r="GI105" s="80">
        <f t="shared" si="582"/>
        <v>0</v>
      </c>
      <c r="GJ105" s="80">
        <f t="shared" si="583"/>
        <v>0</v>
      </c>
      <c r="GK105" s="80">
        <f t="shared" si="584"/>
        <v>0</v>
      </c>
      <c r="GL105" s="80">
        <f t="shared" si="585"/>
        <v>0</v>
      </c>
      <c r="GM105" s="80">
        <f t="shared" si="586"/>
        <v>0</v>
      </c>
      <c r="GN105" s="80">
        <f t="shared" si="587"/>
        <v>0</v>
      </c>
      <c r="GO105" s="80">
        <f t="shared" si="588"/>
        <v>0</v>
      </c>
      <c r="GP105" s="80">
        <f t="shared" si="589"/>
        <v>0</v>
      </c>
      <c r="GQ105" s="80">
        <f t="shared" si="590"/>
        <v>0</v>
      </c>
      <c r="GR105" s="80">
        <f t="shared" si="591"/>
        <v>0</v>
      </c>
      <c r="GS105" s="80">
        <f t="shared" si="592"/>
        <v>0</v>
      </c>
      <c r="GT105" s="80">
        <f t="shared" si="593"/>
        <v>0</v>
      </c>
      <c r="GU105" s="80">
        <f t="shared" si="594"/>
        <v>0</v>
      </c>
      <c r="GV105" s="80">
        <f t="shared" si="595"/>
        <v>0</v>
      </c>
      <c r="GW105" s="80">
        <f t="shared" si="596"/>
        <v>0</v>
      </c>
      <c r="GX105" s="80">
        <f t="shared" si="597"/>
        <v>0</v>
      </c>
      <c r="GY105" s="80">
        <f t="shared" si="598"/>
        <v>0</v>
      </c>
      <c r="GZ105" s="80">
        <f t="shared" si="599"/>
        <v>0</v>
      </c>
      <c r="HA105" s="80">
        <f t="shared" si="600"/>
        <v>0</v>
      </c>
      <c r="HB105" s="80">
        <f t="shared" si="601"/>
        <v>0</v>
      </c>
      <c r="HC105" s="80">
        <f t="shared" si="602"/>
        <v>0</v>
      </c>
      <c r="HD105" s="80">
        <f t="shared" si="603"/>
        <v>0</v>
      </c>
      <c r="HE105" s="80">
        <f t="shared" si="604"/>
        <v>0</v>
      </c>
      <c r="HF105" s="80">
        <f t="shared" si="605"/>
        <v>0</v>
      </c>
      <c r="HG105" s="80">
        <f t="shared" si="606"/>
        <v>0</v>
      </c>
      <c r="HH105" s="80">
        <f t="shared" si="607"/>
        <v>0</v>
      </c>
      <c r="HI105" s="80">
        <f t="shared" si="608"/>
        <v>0</v>
      </c>
      <c r="HJ105" s="84">
        <f t="shared" si="609"/>
        <v>0</v>
      </c>
      <c r="HK105" s="95">
        <f t="shared" si="610"/>
        <v>0</v>
      </c>
      <c r="HL105" s="96"/>
      <c r="HM105" s="97"/>
    </row>
    <row r="106" ht="22.5" customHeight="1" spans="1:221">
      <c r="A106" s="27">
        <v>99</v>
      </c>
      <c r="B106" s="28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6"/>
      <c r="AH106" s="57">
        <f t="shared" si="461"/>
        <v>0</v>
      </c>
      <c r="AI106" s="57">
        <f t="shared" si="462"/>
        <v>0</v>
      </c>
      <c r="AJ106" s="58">
        <f t="shared" si="463"/>
        <v>0</v>
      </c>
      <c r="AK106" s="59">
        <f t="shared" si="464"/>
        <v>0</v>
      </c>
      <c r="AL106" s="60">
        <f t="shared" si="465"/>
        <v>0</v>
      </c>
      <c r="AM106" s="60">
        <f t="shared" si="466"/>
        <v>0</v>
      </c>
      <c r="AN106" s="60">
        <f t="shared" si="467"/>
        <v>0</v>
      </c>
      <c r="AO106" s="60">
        <f t="shared" si="468"/>
        <v>0</v>
      </c>
      <c r="AP106" s="60">
        <f t="shared" si="469"/>
        <v>0</v>
      </c>
      <c r="AQ106" s="60">
        <f t="shared" si="470"/>
        <v>0</v>
      </c>
      <c r="AR106" s="60">
        <f t="shared" si="471"/>
        <v>0</v>
      </c>
      <c r="AS106" s="60">
        <f t="shared" si="472"/>
        <v>0</v>
      </c>
      <c r="AT106" s="60">
        <f t="shared" si="473"/>
        <v>0</v>
      </c>
      <c r="AU106" s="60">
        <f t="shared" si="474"/>
        <v>0</v>
      </c>
      <c r="AV106" s="60">
        <f t="shared" si="475"/>
        <v>0</v>
      </c>
      <c r="AW106" s="60">
        <f t="shared" si="476"/>
        <v>0</v>
      </c>
      <c r="AX106" s="60">
        <f t="shared" si="477"/>
        <v>0</v>
      </c>
      <c r="AY106" s="60"/>
      <c r="AZ106" s="74">
        <f t="shared" si="457"/>
        <v>0</v>
      </c>
      <c r="BA106" s="74">
        <f t="shared" si="458"/>
        <v>0</v>
      </c>
      <c r="BB106" s="74">
        <f t="shared" si="459"/>
        <v>0</v>
      </c>
      <c r="BC106" s="75">
        <f t="shared" si="460"/>
        <v>0</v>
      </c>
      <c r="BD106" s="76" t="str">
        <f>LOOKUP(C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06" s="76" t="str">
        <f>LOOKUP(D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06" s="76" t="str">
        <f>LOOKUP(E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06" s="76" t="str">
        <f>LOOKUP(F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06" s="76" t="str">
        <f>LOOKUP(G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06" s="76" t="str">
        <f>LOOKUP(H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06" s="76" t="str">
        <f>LOOKUP(I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06" s="76" t="str">
        <f>LOOKUP(J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06" s="76" t="str">
        <f>LOOKUP(K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06" s="76" t="str">
        <f>LOOKUP(L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06" s="76" t="str">
        <f>LOOKUP(M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06" s="76" t="str">
        <f>LOOKUP(N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06" s="76" t="str">
        <f>LOOKUP(O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06" s="76" t="str">
        <f>LOOKUP(P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06" s="76" t="str">
        <f>LOOKUP(Q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06" s="76" t="str">
        <f>LOOKUP(R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06" s="76" t="str">
        <f>LOOKUP(S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06" s="76" t="str">
        <f>LOOKUP(T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06" s="76" t="str">
        <f>LOOKUP(U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06" s="76" t="str">
        <f>LOOKUP(V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06" s="76" t="str">
        <f>LOOKUP(W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06" s="76" t="str">
        <f>LOOKUP(X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06" s="76" t="str">
        <f>LOOKUP(Y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06" s="76" t="str">
        <f>LOOKUP(Z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06" s="76" t="str">
        <f>LOOKUP(AA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06" s="76" t="str">
        <f>LOOKUP(AB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06" s="76" t="str">
        <f>LOOKUP(AC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06" s="76" t="str">
        <f>LOOKUP(AD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06" s="76" t="str">
        <f>LOOKUP(AE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06" s="76" t="str">
        <f>LOOKUP(AF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06" s="76" t="str">
        <f>LOOKUP(AG106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06" s="79">
        <f t="shared" si="478"/>
        <v>0</v>
      </c>
      <c r="CJ106" s="79">
        <f t="shared" si="479"/>
        <v>0</v>
      </c>
      <c r="CK106" s="80">
        <f t="shared" si="480"/>
        <v>0</v>
      </c>
      <c r="CL106" s="80">
        <f t="shared" si="481"/>
        <v>0</v>
      </c>
      <c r="CM106" s="80">
        <f t="shared" si="482"/>
        <v>0</v>
      </c>
      <c r="CN106" s="80">
        <f t="shared" si="483"/>
        <v>0</v>
      </c>
      <c r="CO106" s="80">
        <f t="shared" si="484"/>
        <v>0</v>
      </c>
      <c r="CP106" s="80">
        <f t="shared" si="485"/>
        <v>0</v>
      </c>
      <c r="CQ106" s="80">
        <f t="shared" si="486"/>
        <v>0</v>
      </c>
      <c r="CR106" s="80">
        <f t="shared" si="487"/>
        <v>0</v>
      </c>
      <c r="CS106" s="80">
        <f t="shared" si="488"/>
        <v>0</v>
      </c>
      <c r="CT106" s="80">
        <f t="shared" si="489"/>
        <v>0</v>
      </c>
      <c r="CU106" s="80">
        <f t="shared" si="490"/>
        <v>0</v>
      </c>
      <c r="CV106" s="80">
        <f t="shared" si="491"/>
        <v>0</v>
      </c>
      <c r="CW106" s="80">
        <f t="shared" si="492"/>
        <v>0</v>
      </c>
      <c r="CX106" s="80">
        <f t="shared" si="493"/>
        <v>0</v>
      </c>
      <c r="CY106" s="80">
        <f t="shared" si="494"/>
        <v>0</v>
      </c>
      <c r="CZ106" s="80">
        <f t="shared" si="495"/>
        <v>0</v>
      </c>
      <c r="DA106" s="80">
        <f t="shared" si="496"/>
        <v>0</v>
      </c>
      <c r="DB106" s="80">
        <f t="shared" si="497"/>
        <v>0</v>
      </c>
      <c r="DC106" s="80">
        <f t="shared" si="498"/>
        <v>0</v>
      </c>
      <c r="DD106" s="80">
        <f t="shared" si="499"/>
        <v>0</v>
      </c>
      <c r="DE106" s="80">
        <f t="shared" si="500"/>
        <v>0</v>
      </c>
      <c r="DF106" s="80">
        <f t="shared" si="501"/>
        <v>0</v>
      </c>
      <c r="DG106" s="80">
        <f t="shared" si="502"/>
        <v>0</v>
      </c>
      <c r="DH106" s="80">
        <f t="shared" si="503"/>
        <v>0</v>
      </c>
      <c r="DI106" s="80">
        <f t="shared" si="504"/>
        <v>0</v>
      </c>
      <c r="DJ106" s="80">
        <f t="shared" si="505"/>
        <v>0</v>
      </c>
      <c r="DK106" s="80">
        <f t="shared" si="506"/>
        <v>0</v>
      </c>
      <c r="DL106" s="80">
        <f t="shared" si="507"/>
        <v>0</v>
      </c>
      <c r="DM106" s="80">
        <f t="shared" si="508"/>
        <v>0</v>
      </c>
      <c r="DN106" s="80">
        <f t="shared" si="509"/>
        <v>0</v>
      </c>
      <c r="DO106" s="80">
        <f t="shared" si="510"/>
        <v>0</v>
      </c>
      <c r="DP106" s="84">
        <f t="shared" si="511"/>
        <v>0</v>
      </c>
      <c r="DQ106" s="80">
        <f t="shared" si="512"/>
        <v>0</v>
      </c>
      <c r="DR106" s="80">
        <f t="shared" si="513"/>
        <v>0</v>
      </c>
      <c r="DS106" s="80">
        <f t="shared" si="514"/>
        <v>0</v>
      </c>
      <c r="DT106" s="80">
        <f t="shared" si="515"/>
        <v>0</v>
      </c>
      <c r="DU106" s="80">
        <f t="shared" si="516"/>
        <v>0</v>
      </c>
      <c r="DV106" s="80">
        <f t="shared" si="517"/>
        <v>0</v>
      </c>
      <c r="DW106" s="80">
        <f t="shared" si="518"/>
        <v>0</v>
      </c>
      <c r="DX106" s="80">
        <f t="shared" si="519"/>
        <v>0</v>
      </c>
      <c r="DY106" s="80">
        <f t="shared" si="520"/>
        <v>0</v>
      </c>
      <c r="DZ106" s="80">
        <f t="shared" si="521"/>
        <v>0</v>
      </c>
      <c r="EA106" s="80">
        <f t="shared" si="522"/>
        <v>0</v>
      </c>
      <c r="EB106" s="80">
        <f t="shared" si="523"/>
        <v>0</v>
      </c>
      <c r="EC106" s="80">
        <f t="shared" si="524"/>
        <v>0</v>
      </c>
      <c r="ED106" s="80">
        <f t="shared" si="525"/>
        <v>0</v>
      </c>
      <c r="EE106" s="80">
        <f t="shared" si="526"/>
        <v>0</v>
      </c>
      <c r="EF106" s="80">
        <f t="shared" si="527"/>
        <v>0</v>
      </c>
      <c r="EG106" s="80">
        <f t="shared" si="528"/>
        <v>0</v>
      </c>
      <c r="EH106" s="80">
        <f t="shared" si="529"/>
        <v>0</v>
      </c>
      <c r="EI106" s="80">
        <f t="shared" si="530"/>
        <v>0</v>
      </c>
      <c r="EJ106" s="80">
        <f t="shared" si="531"/>
        <v>0</v>
      </c>
      <c r="EK106" s="80">
        <f t="shared" si="532"/>
        <v>0</v>
      </c>
      <c r="EL106" s="80">
        <f t="shared" si="533"/>
        <v>0</v>
      </c>
      <c r="EM106" s="80">
        <f t="shared" si="534"/>
        <v>0</v>
      </c>
      <c r="EN106" s="80">
        <f t="shared" si="535"/>
        <v>0</v>
      </c>
      <c r="EO106" s="80">
        <f t="shared" si="536"/>
        <v>0</v>
      </c>
      <c r="EP106" s="80">
        <f t="shared" si="537"/>
        <v>0</v>
      </c>
      <c r="EQ106" s="80">
        <f t="shared" si="538"/>
        <v>0</v>
      </c>
      <c r="ER106" s="80">
        <f t="shared" si="539"/>
        <v>0</v>
      </c>
      <c r="ES106" s="80">
        <f t="shared" si="540"/>
        <v>0</v>
      </c>
      <c r="ET106" s="80">
        <f t="shared" si="541"/>
        <v>0</v>
      </c>
      <c r="EU106" s="80">
        <f t="shared" si="542"/>
        <v>0</v>
      </c>
      <c r="EV106" s="84">
        <f t="shared" si="543"/>
        <v>0</v>
      </c>
      <c r="EW106" s="84">
        <f t="shared" si="544"/>
        <v>0</v>
      </c>
      <c r="EX106" s="80">
        <f t="shared" si="545"/>
        <v>0</v>
      </c>
      <c r="EY106" s="80">
        <f t="shared" si="546"/>
        <v>0</v>
      </c>
      <c r="EZ106" s="80">
        <f t="shared" si="547"/>
        <v>0</v>
      </c>
      <c r="FA106" s="80">
        <f t="shared" si="548"/>
        <v>0</v>
      </c>
      <c r="FB106" s="80">
        <f t="shared" si="549"/>
        <v>0</v>
      </c>
      <c r="FC106" s="80">
        <f t="shared" si="550"/>
        <v>0</v>
      </c>
      <c r="FD106" s="80">
        <f t="shared" si="551"/>
        <v>0</v>
      </c>
      <c r="FE106" s="80">
        <f t="shared" si="552"/>
        <v>0</v>
      </c>
      <c r="FF106" s="80">
        <f t="shared" si="553"/>
        <v>0</v>
      </c>
      <c r="FG106" s="80">
        <f t="shared" si="554"/>
        <v>0</v>
      </c>
      <c r="FH106" s="80">
        <f t="shared" si="555"/>
        <v>0</v>
      </c>
      <c r="FI106" s="80">
        <f t="shared" si="556"/>
        <v>0</v>
      </c>
      <c r="FJ106" s="80">
        <f t="shared" si="557"/>
        <v>0</v>
      </c>
      <c r="FK106" s="80">
        <f t="shared" si="558"/>
        <v>0</v>
      </c>
      <c r="FL106" s="80">
        <f t="shared" si="559"/>
        <v>0</v>
      </c>
      <c r="FM106" s="80">
        <f t="shared" si="560"/>
        <v>0</v>
      </c>
      <c r="FN106" s="80">
        <f t="shared" si="561"/>
        <v>0</v>
      </c>
      <c r="FO106" s="80">
        <f t="shared" si="562"/>
        <v>0</v>
      </c>
      <c r="FP106" s="80">
        <f t="shared" si="563"/>
        <v>0</v>
      </c>
      <c r="FQ106" s="80">
        <f t="shared" si="564"/>
        <v>0</v>
      </c>
      <c r="FR106" s="80">
        <f t="shared" si="565"/>
        <v>0</v>
      </c>
      <c r="FS106" s="80">
        <f t="shared" si="566"/>
        <v>0</v>
      </c>
      <c r="FT106" s="80">
        <f t="shared" si="567"/>
        <v>0</v>
      </c>
      <c r="FU106" s="80">
        <f t="shared" si="568"/>
        <v>0</v>
      </c>
      <c r="FV106" s="80">
        <f t="shared" si="569"/>
        <v>0</v>
      </c>
      <c r="FW106" s="80">
        <f t="shared" si="570"/>
        <v>0</v>
      </c>
      <c r="FX106" s="80">
        <f t="shared" si="571"/>
        <v>0</v>
      </c>
      <c r="FY106" s="80">
        <f t="shared" si="572"/>
        <v>0</v>
      </c>
      <c r="FZ106" s="80">
        <f t="shared" si="573"/>
        <v>0</v>
      </c>
      <c r="GA106" s="80">
        <f t="shared" si="574"/>
        <v>0</v>
      </c>
      <c r="GB106" s="80">
        <f t="shared" si="575"/>
        <v>0</v>
      </c>
      <c r="GC106" s="84">
        <f t="shared" si="576"/>
        <v>0</v>
      </c>
      <c r="GD106" s="84">
        <f t="shared" si="577"/>
        <v>0</v>
      </c>
      <c r="GE106" s="80">
        <f t="shared" si="578"/>
        <v>0</v>
      </c>
      <c r="GF106" s="80">
        <f t="shared" si="579"/>
        <v>0</v>
      </c>
      <c r="GG106" s="80">
        <f t="shared" si="580"/>
        <v>0</v>
      </c>
      <c r="GH106" s="80">
        <f t="shared" si="581"/>
        <v>0</v>
      </c>
      <c r="GI106" s="80">
        <f t="shared" si="582"/>
        <v>0</v>
      </c>
      <c r="GJ106" s="80">
        <f t="shared" si="583"/>
        <v>0</v>
      </c>
      <c r="GK106" s="80">
        <f t="shared" si="584"/>
        <v>0</v>
      </c>
      <c r="GL106" s="80">
        <f t="shared" si="585"/>
        <v>0</v>
      </c>
      <c r="GM106" s="80">
        <f t="shared" si="586"/>
        <v>0</v>
      </c>
      <c r="GN106" s="80">
        <f t="shared" si="587"/>
        <v>0</v>
      </c>
      <c r="GO106" s="80">
        <f t="shared" si="588"/>
        <v>0</v>
      </c>
      <c r="GP106" s="80">
        <f t="shared" si="589"/>
        <v>0</v>
      </c>
      <c r="GQ106" s="80">
        <f t="shared" si="590"/>
        <v>0</v>
      </c>
      <c r="GR106" s="80">
        <f t="shared" si="591"/>
        <v>0</v>
      </c>
      <c r="GS106" s="80">
        <f t="shared" si="592"/>
        <v>0</v>
      </c>
      <c r="GT106" s="80">
        <f t="shared" si="593"/>
        <v>0</v>
      </c>
      <c r="GU106" s="80">
        <f t="shared" si="594"/>
        <v>0</v>
      </c>
      <c r="GV106" s="80">
        <f t="shared" si="595"/>
        <v>0</v>
      </c>
      <c r="GW106" s="80">
        <f t="shared" si="596"/>
        <v>0</v>
      </c>
      <c r="GX106" s="80">
        <f t="shared" si="597"/>
        <v>0</v>
      </c>
      <c r="GY106" s="80">
        <f t="shared" si="598"/>
        <v>0</v>
      </c>
      <c r="GZ106" s="80">
        <f t="shared" si="599"/>
        <v>0</v>
      </c>
      <c r="HA106" s="80">
        <f t="shared" si="600"/>
        <v>0</v>
      </c>
      <c r="HB106" s="80">
        <f t="shared" si="601"/>
        <v>0</v>
      </c>
      <c r="HC106" s="80">
        <f t="shared" si="602"/>
        <v>0</v>
      </c>
      <c r="HD106" s="80">
        <f t="shared" si="603"/>
        <v>0</v>
      </c>
      <c r="HE106" s="80">
        <f t="shared" si="604"/>
        <v>0</v>
      </c>
      <c r="HF106" s="80">
        <f t="shared" si="605"/>
        <v>0</v>
      </c>
      <c r="HG106" s="80">
        <f t="shared" si="606"/>
        <v>0</v>
      </c>
      <c r="HH106" s="80">
        <f t="shared" si="607"/>
        <v>0</v>
      </c>
      <c r="HI106" s="80">
        <f t="shared" si="608"/>
        <v>0</v>
      </c>
      <c r="HJ106" s="84">
        <f t="shared" si="609"/>
        <v>0</v>
      </c>
      <c r="HK106" s="95">
        <f t="shared" si="610"/>
        <v>0</v>
      </c>
      <c r="HL106" s="96"/>
      <c r="HM106" s="97"/>
    </row>
    <row r="107" ht="22.5" customHeight="1" spans="1:221">
      <c r="A107" s="27">
        <v>100</v>
      </c>
      <c r="B107" s="28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56"/>
      <c r="AH107" s="57">
        <f t="shared" si="461"/>
        <v>0</v>
      </c>
      <c r="AI107" s="57">
        <f t="shared" si="462"/>
        <v>0</v>
      </c>
      <c r="AJ107" s="58">
        <f t="shared" si="463"/>
        <v>0</v>
      </c>
      <c r="AK107" s="59">
        <f t="shared" si="464"/>
        <v>0</v>
      </c>
      <c r="AL107" s="60">
        <f t="shared" si="465"/>
        <v>0</v>
      </c>
      <c r="AM107" s="60">
        <f t="shared" si="466"/>
        <v>0</v>
      </c>
      <c r="AN107" s="60">
        <f t="shared" si="467"/>
        <v>0</v>
      </c>
      <c r="AO107" s="60">
        <f t="shared" si="468"/>
        <v>0</v>
      </c>
      <c r="AP107" s="60">
        <f t="shared" si="469"/>
        <v>0</v>
      </c>
      <c r="AQ107" s="60">
        <f t="shared" si="470"/>
        <v>0</v>
      </c>
      <c r="AR107" s="60">
        <f t="shared" si="471"/>
        <v>0</v>
      </c>
      <c r="AS107" s="60">
        <f t="shared" si="472"/>
        <v>0</v>
      </c>
      <c r="AT107" s="60">
        <f t="shared" si="473"/>
        <v>0</v>
      </c>
      <c r="AU107" s="60">
        <f t="shared" si="474"/>
        <v>0</v>
      </c>
      <c r="AV107" s="60">
        <f t="shared" si="475"/>
        <v>0</v>
      </c>
      <c r="AW107" s="60">
        <f t="shared" si="476"/>
        <v>0</v>
      </c>
      <c r="AX107" s="60">
        <f t="shared" si="477"/>
        <v>0</v>
      </c>
      <c r="AY107" s="60"/>
      <c r="AZ107" s="74">
        <f t="shared" si="457"/>
        <v>0</v>
      </c>
      <c r="BA107" s="74">
        <f t="shared" si="458"/>
        <v>0</v>
      </c>
      <c r="BB107" s="74">
        <f t="shared" si="459"/>
        <v>0</v>
      </c>
      <c r="BC107" s="75">
        <f t="shared" si="460"/>
        <v>0</v>
      </c>
      <c r="BD107" s="76" t="str">
        <f>LOOKUP(C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E107" s="76" t="str">
        <f>LOOKUP(D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F107" s="76" t="str">
        <f>LOOKUP(E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G107" s="76" t="str">
        <f>LOOKUP(F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H107" s="76" t="str">
        <f>LOOKUP(G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I107" s="76" t="str">
        <f>LOOKUP(H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J107" s="76" t="str">
        <f>LOOKUP(I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K107" s="76" t="str">
        <f>LOOKUP(J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L107" s="76" t="str">
        <f>LOOKUP(K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M107" s="76" t="str">
        <f>LOOKUP(L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N107" s="76" t="str">
        <f>LOOKUP(M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O107" s="76" t="str">
        <f>LOOKUP(N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P107" s="76" t="str">
        <f>LOOKUP(O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Q107" s="76" t="str">
        <f>LOOKUP(P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R107" s="76" t="str">
        <f>LOOKUP(Q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S107" s="76" t="str">
        <f>LOOKUP(R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T107" s="76" t="str">
        <f>LOOKUP(S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U107" s="76" t="str">
        <f>LOOKUP(T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V107" s="76" t="str">
        <f>LOOKUP(U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W107" s="76" t="str">
        <f>LOOKUP(V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X107" s="76" t="str">
        <f>LOOKUP(W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Y107" s="76" t="str">
        <f>LOOKUP(X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BZ107" s="76" t="str">
        <f>LOOKUP(Y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A107" s="76" t="str">
        <f>LOOKUP(Z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B107" s="76" t="str">
        <f>LOOKUP(AA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C107" s="76" t="str">
        <f>LOOKUP(AB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D107" s="76" t="str">
        <f>LOOKUP(AC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E107" s="76" t="str">
        <f>LOOKUP(AD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F107" s="76" t="str">
        <f>LOOKUP(AE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G107" s="76" t="str">
        <f>LOOKUP(AF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H107" s="76" t="str">
        <f>LOOKUP(AG107,{0,0.5,1,1.5,2,2.5,3,3.5,4,4.5,5.5,6,6.5,7,7.5,8,8.5,9,9.5,10,10.5,11,11.5,12,12.5,13,13.5,14,14.5,15,15.5,16,16.5,17,17.5,18,18.5,19,19.5,20,20.5,21,21.5,22,22.5,23,23.5,24},{"","1","1","1","1","1","1","1","1","1","1","1","1","1","1","1","1","1","1","1","1","1","1","1","1","1","1","1","1","1","1","1","1","1","1","1","1","1","1","1","1","1","1","1","1","1","1","1","1","1","1","1","1","1","1","1","1","1","1","1","1"})</f>
        <v/>
      </c>
      <c r="CI107" s="79">
        <f t="shared" si="478"/>
        <v>0</v>
      </c>
      <c r="CJ107" s="79">
        <f t="shared" si="479"/>
        <v>0</v>
      </c>
      <c r="CK107" s="80">
        <f t="shared" si="480"/>
        <v>0</v>
      </c>
      <c r="CL107" s="80">
        <f t="shared" si="481"/>
        <v>0</v>
      </c>
      <c r="CM107" s="80">
        <f t="shared" si="482"/>
        <v>0</v>
      </c>
      <c r="CN107" s="80">
        <f t="shared" si="483"/>
        <v>0</v>
      </c>
      <c r="CO107" s="80">
        <f t="shared" si="484"/>
        <v>0</v>
      </c>
      <c r="CP107" s="80">
        <f t="shared" si="485"/>
        <v>0</v>
      </c>
      <c r="CQ107" s="80">
        <f t="shared" si="486"/>
        <v>0</v>
      </c>
      <c r="CR107" s="80">
        <f t="shared" si="487"/>
        <v>0</v>
      </c>
      <c r="CS107" s="80">
        <f t="shared" si="488"/>
        <v>0</v>
      </c>
      <c r="CT107" s="80">
        <f t="shared" si="489"/>
        <v>0</v>
      </c>
      <c r="CU107" s="80">
        <f t="shared" si="490"/>
        <v>0</v>
      </c>
      <c r="CV107" s="80">
        <f t="shared" si="491"/>
        <v>0</v>
      </c>
      <c r="CW107" s="80">
        <f t="shared" si="492"/>
        <v>0</v>
      </c>
      <c r="CX107" s="80">
        <f t="shared" si="493"/>
        <v>0</v>
      </c>
      <c r="CY107" s="80">
        <f t="shared" si="494"/>
        <v>0</v>
      </c>
      <c r="CZ107" s="80">
        <f t="shared" si="495"/>
        <v>0</v>
      </c>
      <c r="DA107" s="80">
        <f t="shared" si="496"/>
        <v>0</v>
      </c>
      <c r="DB107" s="80">
        <f t="shared" si="497"/>
        <v>0</v>
      </c>
      <c r="DC107" s="80">
        <f t="shared" si="498"/>
        <v>0</v>
      </c>
      <c r="DD107" s="80">
        <f t="shared" si="499"/>
        <v>0</v>
      </c>
      <c r="DE107" s="80">
        <f t="shared" si="500"/>
        <v>0</v>
      </c>
      <c r="DF107" s="80">
        <f t="shared" si="501"/>
        <v>0</v>
      </c>
      <c r="DG107" s="80">
        <f t="shared" si="502"/>
        <v>0</v>
      </c>
      <c r="DH107" s="80">
        <f t="shared" si="503"/>
        <v>0</v>
      </c>
      <c r="DI107" s="80">
        <f t="shared" si="504"/>
        <v>0</v>
      </c>
      <c r="DJ107" s="80">
        <f t="shared" si="505"/>
        <v>0</v>
      </c>
      <c r="DK107" s="80">
        <f t="shared" si="506"/>
        <v>0</v>
      </c>
      <c r="DL107" s="80">
        <f t="shared" si="507"/>
        <v>0</v>
      </c>
      <c r="DM107" s="80">
        <f t="shared" si="508"/>
        <v>0</v>
      </c>
      <c r="DN107" s="80">
        <f t="shared" si="509"/>
        <v>0</v>
      </c>
      <c r="DO107" s="80">
        <f t="shared" si="510"/>
        <v>0</v>
      </c>
      <c r="DP107" s="84">
        <f t="shared" si="511"/>
        <v>0</v>
      </c>
      <c r="DQ107" s="80">
        <f t="shared" si="512"/>
        <v>0</v>
      </c>
      <c r="DR107" s="80">
        <f t="shared" si="513"/>
        <v>0</v>
      </c>
      <c r="DS107" s="80">
        <f t="shared" si="514"/>
        <v>0</v>
      </c>
      <c r="DT107" s="80">
        <f t="shared" si="515"/>
        <v>0</v>
      </c>
      <c r="DU107" s="80">
        <f t="shared" si="516"/>
        <v>0</v>
      </c>
      <c r="DV107" s="80">
        <f t="shared" si="517"/>
        <v>0</v>
      </c>
      <c r="DW107" s="80">
        <f t="shared" si="518"/>
        <v>0</v>
      </c>
      <c r="DX107" s="80">
        <f t="shared" si="519"/>
        <v>0</v>
      </c>
      <c r="DY107" s="80">
        <f t="shared" si="520"/>
        <v>0</v>
      </c>
      <c r="DZ107" s="80">
        <f t="shared" si="521"/>
        <v>0</v>
      </c>
      <c r="EA107" s="80">
        <f t="shared" si="522"/>
        <v>0</v>
      </c>
      <c r="EB107" s="80">
        <f t="shared" si="523"/>
        <v>0</v>
      </c>
      <c r="EC107" s="80">
        <f t="shared" si="524"/>
        <v>0</v>
      </c>
      <c r="ED107" s="80">
        <f t="shared" si="525"/>
        <v>0</v>
      </c>
      <c r="EE107" s="80">
        <f t="shared" si="526"/>
        <v>0</v>
      </c>
      <c r="EF107" s="80">
        <f t="shared" si="527"/>
        <v>0</v>
      </c>
      <c r="EG107" s="80">
        <f t="shared" si="528"/>
        <v>0</v>
      </c>
      <c r="EH107" s="80">
        <f t="shared" si="529"/>
        <v>0</v>
      </c>
      <c r="EI107" s="80">
        <f t="shared" si="530"/>
        <v>0</v>
      </c>
      <c r="EJ107" s="80">
        <f t="shared" si="531"/>
        <v>0</v>
      </c>
      <c r="EK107" s="80">
        <f t="shared" si="532"/>
        <v>0</v>
      </c>
      <c r="EL107" s="80">
        <f t="shared" si="533"/>
        <v>0</v>
      </c>
      <c r="EM107" s="80">
        <f t="shared" si="534"/>
        <v>0</v>
      </c>
      <c r="EN107" s="80">
        <f t="shared" si="535"/>
        <v>0</v>
      </c>
      <c r="EO107" s="80">
        <f t="shared" si="536"/>
        <v>0</v>
      </c>
      <c r="EP107" s="80">
        <f t="shared" si="537"/>
        <v>0</v>
      </c>
      <c r="EQ107" s="80">
        <f t="shared" si="538"/>
        <v>0</v>
      </c>
      <c r="ER107" s="80">
        <f t="shared" si="539"/>
        <v>0</v>
      </c>
      <c r="ES107" s="80">
        <f t="shared" si="540"/>
        <v>0</v>
      </c>
      <c r="ET107" s="80">
        <f t="shared" si="541"/>
        <v>0</v>
      </c>
      <c r="EU107" s="80">
        <f t="shared" si="542"/>
        <v>0</v>
      </c>
      <c r="EV107" s="84">
        <f t="shared" si="543"/>
        <v>0</v>
      </c>
      <c r="EW107" s="84">
        <f t="shared" si="544"/>
        <v>0</v>
      </c>
      <c r="EX107" s="80">
        <f t="shared" si="545"/>
        <v>0</v>
      </c>
      <c r="EY107" s="80">
        <f t="shared" si="546"/>
        <v>0</v>
      </c>
      <c r="EZ107" s="80">
        <f t="shared" si="547"/>
        <v>0</v>
      </c>
      <c r="FA107" s="80">
        <f t="shared" si="548"/>
        <v>0</v>
      </c>
      <c r="FB107" s="80">
        <f t="shared" si="549"/>
        <v>0</v>
      </c>
      <c r="FC107" s="80">
        <f t="shared" si="550"/>
        <v>0</v>
      </c>
      <c r="FD107" s="80">
        <f t="shared" si="551"/>
        <v>0</v>
      </c>
      <c r="FE107" s="80">
        <f t="shared" si="552"/>
        <v>0</v>
      </c>
      <c r="FF107" s="80">
        <f t="shared" si="553"/>
        <v>0</v>
      </c>
      <c r="FG107" s="80">
        <f t="shared" si="554"/>
        <v>0</v>
      </c>
      <c r="FH107" s="80">
        <f t="shared" si="555"/>
        <v>0</v>
      </c>
      <c r="FI107" s="80">
        <f t="shared" si="556"/>
        <v>0</v>
      </c>
      <c r="FJ107" s="80">
        <f t="shared" si="557"/>
        <v>0</v>
      </c>
      <c r="FK107" s="80">
        <f t="shared" si="558"/>
        <v>0</v>
      </c>
      <c r="FL107" s="80">
        <f t="shared" si="559"/>
        <v>0</v>
      </c>
      <c r="FM107" s="80">
        <f t="shared" si="560"/>
        <v>0</v>
      </c>
      <c r="FN107" s="80">
        <f t="shared" si="561"/>
        <v>0</v>
      </c>
      <c r="FO107" s="80">
        <f t="shared" si="562"/>
        <v>0</v>
      </c>
      <c r="FP107" s="80">
        <f t="shared" si="563"/>
        <v>0</v>
      </c>
      <c r="FQ107" s="80">
        <f t="shared" si="564"/>
        <v>0</v>
      </c>
      <c r="FR107" s="80">
        <f t="shared" si="565"/>
        <v>0</v>
      </c>
      <c r="FS107" s="80">
        <f t="shared" si="566"/>
        <v>0</v>
      </c>
      <c r="FT107" s="80">
        <f t="shared" si="567"/>
        <v>0</v>
      </c>
      <c r="FU107" s="80">
        <f t="shared" si="568"/>
        <v>0</v>
      </c>
      <c r="FV107" s="80">
        <f t="shared" si="569"/>
        <v>0</v>
      </c>
      <c r="FW107" s="80">
        <f t="shared" si="570"/>
        <v>0</v>
      </c>
      <c r="FX107" s="80">
        <f t="shared" si="571"/>
        <v>0</v>
      </c>
      <c r="FY107" s="80">
        <f t="shared" si="572"/>
        <v>0</v>
      </c>
      <c r="FZ107" s="80">
        <f t="shared" si="573"/>
        <v>0</v>
      </c>
      <c r="GA107" s="80">
        <f t="shared" si="574"/>
        <v>0</v>
      </c>
      <c r="GB107" s="80">
        <f t="shared" si="575"/>
        <v>0</v>
      </c>
      <c r="GC107" s="84">
        <f t="shared" si="576"/>
        <v>0</v>
      </c>
      <c r="GD107" s="84">
        <f t="shared" si="577"/>
        <v>0</v>
      </c>
      <c r="GE107" s="80">
        <f t="shared" si="578"/>
        <v>0</v>
      </c>
      <c r="GF107" s="80">
        <f t="shared" si="579"/>
        <v>0</v>
      </c>
      <c r="GG107" s="80">
        <f t="shared" si="580"/>
        <v>0</v>
      </c>
      <c r="GH107" s="80">
        <f t="shared" si="581"/>
        <v>0</v>
      </c>
      <c r="GI107" s="80">
        <f t="shared" si="582"/>
        <v>0</v>
      </c>
      <c r="GJ107" s="80">
        <f t="shared" si="583"/>
        <v>0</v>
      </c>
      <c r="GK107" s="80">
        <f t="shared" si="584"/>
        <v>0</v>
      </c>
      <c r="GL107" s="80">
        <f t="shared" si="585"/>
        <v>0</v>
      </c>
      <c r="GM107" s="80">
        <f t="shared" si="586"/>
        <v>0</v>
      </c>
      <c r="GN107" s="80">
        <f t="shared" si="587"/>
        <v>0</v>
      </c>
      <c r="GO107" s="80">
        <f t="shared" si="588"/>
        <v>0</v>
      </c>
      <c r="GP107" s="80">
        <f t="shared" si="589"/>
        <v>0</v>
      </c>
      <c r="GQ107" s="80">
        <f t="shared" si="590"/>
        <v>0</v>
      </c>
      <c r="GR107" s="80">
        <f t="shared" si="591"/>
        <v>0</v>
      </c>
      <c r="GS107" s="80">
        <f t="shared" si="592"/>
        <v>0</v>
      </c>
      <c r="GT107" s="80">
        <f t="shared" si="593"/>
        <v>0</v>
      </c>
      <c r="GU107" s="80">
        <f t="shared" si="594"/>
        <v>0</v>
      </c>
      <c r="GV107" s="80">
        <f t="shared" si="595"/>
        <v>0</v>
      </c>
      <c r="GW107" s="80">
        <f t="shared" si="596"/>
        <v>0</v>
      </c>
      <c r="GX107" s="80">
        <f t="shared" si="597"/>
        <v>0</v>
      </c>
      <c r="GY107" s="80">
        <f t="shared" si="598"/>
        <v>0</v>
      </c>
      <c r="GZ107" s="80">
        <f t="shared" si="599"/>
        <v>0</v>
      </c>
      <c r="HA107" s="80">
        <f t="shared" si="600"/>
        <v>0</v>
      </c>
      <c r="HB107" s="80">
        <f t="shared" si="601"/>
        <v>0</v>
      </c>
      <c r="HC107" s="80">
        <f t="shared" si="602"/>
        <v>0</v>
      </c>
      <c r="HD107" s="80">
        <f t="shared" si="603"/>
        <v>0</v>
      </c>
      <c r="HE107" s="80">
        <f t="shared" si="604"/>
        <v>0</v>
      </c>
      <c r="HF107" s="80">
        <f t="shared" si="605"/>
        <v>0</v>
      </c>
      <c r="HG107" s="80">
        <f t="shared" si="606"/>
        <v>0</v>
      </c>
      <c r="HH107" s="80">
        <f t="shared" si="607"/>
        <v>0</v>
      </c>
      <c r="HI107" s="80">
        <f t="shared" si="608"/>
        <v>0</v>
      </c>
      <c r="HJ107" s="84">
        <f t="shared" si="609"/>
        <v>0</v>
      </c>
      <c r="HK107" s="95">
        <f t="shared" si="610"/>
        <v>0</v>
      </c>
      <c r="HL107" s="96"/>
      <c r="HM107" s="97"/>
    </row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ht="22.5" customHeight="1"/>
    <row r="210" ht="22.5" customHeight="1"/>
    <row r="211" ht="22.5" customHeight="1"/>
    <row r="212" ht="22.5" customHeight="1"/>
    <row r="213" ht="22.5" customHeight="1"/>
    <row r="214" ht="22.5" customHeight="1"/>
    <row r="215" ht="22.5" customHeight="1"/>
    <row r="216" ht="22.5" customHeight="1"/>
    <row r="217" ht="22.5" customHeight="1"/>
    <row r="218" ht="22.5" customHeight="1"/>
    <row r="219" ht="22.5" customHeight="1"/>
    <row r="220" ht="22.5" customHeight="1"/>
    <row r="221" ht="22.5" customHeight="1"/>
    <row r="222" ht="22.5" customHeight="1"/>
    <row r="223" ht="22.5" customHeight="1"/>
    <row r="224" ht="22.5" customHeight="1"/>
    <row r="225" ht="22.5" customHeight="1"/>
    <row r="226" ht="22.5" customHeight="1"/>
    <row r="227" ht="22.5" customHeight="1"/>
    <row r="228" ht="22.5" customHeight="1"/>
    <row r="229" ht="22.5" customHeight="1"/>
    <row r="230" ht="22.5" customHeight="1"/>
    <row r="231" ht="22.5" customHeight="1"/>
    <row r="232" ht="22.5" customHeight="1"/>
    <row r="233" ht="22.5" customHeight="1"/>
    <row r="234" ht="22.5" customHeight="1"/>
    <row r="235" ht="22.5" customHeight="1"/>
    <row r="236" ht="22.5" customHeight="1"/>
    <row r="237" ht="22.5" customHeight="1"/>
    <row r="238" ht="22.5" customHeight="1"/>
    <row r="239" ht="22.5" customHeight="1"/>
    <row r="240" ht="22.5" customHeight="1"/>
    <row r="241" ht="22.5" customHeight="1"/>
    <row r="242" ht="22.5" customHeight="1"/>
    <row r="243" ht="22.5" customHeight="1"/>
    <row r="244" ht="22.5" customHeight="1"/>
    <row r="245" ht="22.5" customHeight="1"/>
    <row r="246" ht="22.5" customHeight="1"/>
    <row r="247" ht="22.5" customHeight="1"/>
    <row r="248" ht="22.5" customHeight="1"/>
    <row r="249" ht="22.5" customHeight="1"/>
    <row r="250" ht="22.5" customHeight="1"/>
    <row r="251" ht="22.5" customHeight="1"/>
    <row r="252" ht="22.5" customHeight="1"/>
    <row r="253" ht="22.5" customHeight="1"/>
    <row r="254" ht="22.5" customHeight="1"/>
    <row r="255" ht="22.5" customHeight="1"/>
    <row r="256" ht="22.5" customHeight="1"/>
    <row r="257" ht="22.5" customHeight="1"/>
    <row r="258" ht="22.5" customHeight="1"/>
    <row r="259" ht="22.5" customHeight="1"/>
    <row r="260" ht="22.5" customHeight="1"/>
    <row r="261" ht="22.5" customHeight="1"/>
    <row r="262" ht="22.5" customHeight="1"/>
    <row r="263" ht="22.5" customHeight="1"/>
    <row r="264" ht="22.5" customHeight="1"/>
    <row r="265" ht="22.5" customHeight="1"/>
    <row r="266" ht="22.5" customHeight="1"/>
    <row r="267" ht="22.5" customHeight="1"/>
    <row r="268" ht="22.5" customHeight="1"/>
    <row r="269" ht="22.5" customHeight="1"/>
    <row r="270" ht="22.5" customHeight="1"/>
    <row r="271" ht="22.5" customHeight="1"/>
    <row r="272" ht="22.5" customHeight="1"/>
    <row r="273" ht="22.5" customHeight="1"/>
    <row r="274" ht="22.5" customHeight="1"/>
    <row r="275" ht="22.5" customHeight="1"/>
    <row r="276" ht="22.5" customHeight="1"/>
    <row r="277" ht="22.5" customHeight="1"/>
    <row r="278" ht="22.5" customHeight="1"/>
    <row r="279" ht="22.5" customHeight="1"/>
    <row r="280" ht="22.5" customHeight="1"/>
    <row r="281" ht="22.5" customHeight="1"/>
    <row r="282" ht="22.5" customHeight="1"/>
    <row r="283" ht="22.5" customHeight="1"/>
    <row r="284" ht="22.5" customHeight="1"/>
    <row r="285" ht="22.5" customHeight="1"/>
    <row r="286" ht="22.5" customHeight="1"/>
    <row r="287" ht="22.5" customHeight="1"/>
    <row r="288" ht="22.5" customHeight="1"/>
    <row r="289" ht="22.5" customHeight="1"/>
    <row r="290" ht="22.5" customHeight="1"/>
    <row r="291" ht="22.5" customHeight="1"/>
    <row r="292" ht="22.5" customHeight="1"/>
    <row r="293" ht="22.5" customHeight="1"/>
    <row r="294" ht="22.5" customHeight="1"/>
    <row r="295" ht="22.5" customHeight="1"/>
    <row r="296" ht="22.5" customHeight="1"/>
    <row r="297" ht="22.5" customHeight="1"/>
    <row r="298" ht="22.5" customHeight="1"/>
    <row r="299" ht="22.5" customHeight="1"/>
    <row r="300" ht="22.5" customHeight="1"/>
    <row r="301" ht="22.5" customHeight="1"/>
    <row r="302" ht="22.5" customHeight="1"/>
    <row r="303" ht="22.5" customHeight="1"/>
    <row r="304" ht="22.5" customHeight="1"/>
    <row r="305" ht="22.5" customHeight="1"/>
    <row r="306" ht="22.5" customHeight="1"/>
    <row r="307" ht="22.5" customHeight="1"/>
    <row r="308" ht="22.5" customHeight="1"/>
    <row r="309" ht="22.5" customHeight="1"/>
    <row r="310" ht="22.5" customHeight="1"/>
    <row r="311" ht="22.5" customHeight="1"/>
    <row r="312" ht="22.5" customHeight="1"/>
    <row r="313" ht="22.5" customHeight="1"/>
    <row r="314" ht="22.5" customHeight="1"/>
    <row r="315" ht="22.5" customHeight="1"/>
    <row r="316" ht="22.5" customHeight="1"/>
    <row r="317" ht="22.5" customHeight="1"/>
    <row r="318" ht="22.5" customHeight="1"/>
    <row r="319" ht="22.5" customHeight="1"/>
    <row r="320" ht="22.5" customHeight="1"/>
    <row r="321" ht="22.5" customHeight="1"/>
    <row r="322" ht="22.5" customHeight="1"/>
    <row r="323" ht="22.5" customHeight="1"/>
    <row r="324" ht="22.5" customHeight="1"/>
    <row r="325" ht="22.5" customHeight="1"/>
    <row r="326" ht="22.5" customHeight="1"/>
    <row r="327" ht="22.5" customHeight="1"/>
    <row r="328" ht="22.5" customHeight="1"/>
    <row r="329" ht="22.5" customHeight="1"/>
    <row r="330" ht="22.5" customHeight="1"/>
    <row r="331" ht="22.5" customHeight="1"/>
    <row r="332" ht="22.5" customHeight="1"/>
    <row r="333" ht="22.5" customHeight="1"/>
    <row r="334" ht="22.5" customHeight="1"/>
    <row r="335" ht="22.5" customHeight="1"/>
    <row r="336" ht="22.5" customHeight="1"/>
    <row r="337" ht="22.5" customHeight="1"/>
    <row r="338" ht="22.5" customHeight="1"/>
    <row r="339" ht="22.5" customHeight="1"/>
    <row r="340" ht="22.5" customHeight="1"/>
    <row r="341" ht="22.5" customHeight="1"/>
    <row r="342" ht="22.5" customHeight="1"/>
    <row r="343" ht="22.5" customHeight="1"/>
    <row r="344" ht="22.5" customHeight="1"/>
    <row r="345" ht="22.5" customHeight="1"/>
    <row r="346" ht="22.5" customHeight="1"/>
    <row r="347" ht="22.5" customHeight="1"/>
    <row r="348" ht="22.5" customHeight="1"/>
    <row r="349" ht="22.5" customHeight="1"/>
    <row r="350" ht="22.5" customHeight="1"/>
    <row r="351" ht="22.5" customHeight="1"/>
    <row r="352" ht="22.5" customHeight="1"/>
    <row r="353" ht="22.5" customHeight="1"/>
    <row r="354" ht="22.5" customHeight="1"/>
    <row r="355" ht="22.5" customHeight="1"/>
    <row r="356" ht="22.5" customHeight="1"/>
    <row r="357" ht="22.5" customHeight="1"/>
    <row r="358" ht="22.5" customHeight="1"/>
    <row r="359" ht="22.5" customHeight="1"/>
    <row r="360" ht="22.5" customHeight="1"/>
    <row r="361" ht="22.5" customHeight="1"/>
    <row r="362" ht="22.5" customHeight="1"/>
    <row r="363" ht="22.5" customHeight="1"/>
    <row r="364" ht="22.5" customHeight="1"/>
    <row r="365" ht="22.5" customHeight="1"/>
    <row r="366" ht="22.5" customHeight="1"/>
    <row r="367" ht="22.5" customHeight="1"/>
    <row r="368" ht="22.5" customHeight="1"/>
    <row r="369" ht="22.5" customHeight="1"/>
    <row r="370" ht="22.5" customHeight="1"/>
    <row r="371" ht="22.5" customHeight="1"/>
    <row r="372" ht="22.5" customHeight="1"/>
    <row r="373" ht="22.5" customHeight="1"/>
    <row r="374" ht="22.5" customHeight="1"/>
    <row r="375" ht="22.5" customHeight="1"/>
    <row r="376" ht="22.5" customHeight="1"/>
    <row r="377" ht="22.5" customHeight="1"/>
    <row r="378" ht="22.5" customHeight="1"/>
    <row r="379" ht="22.5" customHeight="1"/>
    <row r="380" ht="22.5" customHeight="1"/>
    <row r="381" ht="22.5" customHeight="1"/>
    <row r="382" ht="22.5" customHeight="1"/>
    <row r="383" ht="22.5" customHeight="1"/>
    <row r="384" ht="22.5" customHeight="1"/>
    <row r="385" ht="22.5" customHeight="1"/>
    <row r="386" ht="22.5" customHeight="1"/>
    <row r="387" ht="22.5" customHeight="1"/>
    <row r="388" ht="22.5" customHeight="1"/>
    <row r="389" ht="22.5" customHeight="1"/>
    <row r="390" ht="22.5" customHeight="1"/>
    <row r="391" ht="22.5" customHeight="1"/>
    <row r="392" ht="22.5" customHeight="1"/>
    <row r="393" ht="22.5" customHeight="1"/>
    <row r="394" ht="22.5" customHeight="1"/>
    <row r="395" ht="22.5" customHeight="1"/>
    <row r="396" ht="22.5" customHeight="1"/>
    <row r="397" ht="22.5" customHeight="1"/>
    <row r="398" ht="22.5" customHeight="1"/>
    <row r="399" ht="22.5" customHeight="1"/>
    <row r="400" ht="22.5" customHeight="1"/>
    <row r="401" ht="22.5" customHeight="1"/>
    <row r="402" ht="22.5" customHeight="1"/>
    <row r="403" ht="22.5" customHeight="1"/>
    <row r="404" ht="22.5" customHeight="1"/>
    <row r="405" ht="22.5" customHeight="1"/>
    <row r="406" ht="22.5" customHeight="1"/>
    <row r="407" ht="22.5" customHeight="1"/>
    <row r="408" ht="22.5" customHeight="1"/>
    <row r="409" ht="22.5" customHeight="1"/>
    <row r="410" ht="22.5" customHeight="1"/>
    <row r="411" ht="22.5" customHeight="1"/>
    <row r="412" ht="22.5" customHeight="1"/>
    <row r="413" ht="22.5" customHeight="1"/>
    <row r="414" ht="22.5" customHeight="1"/>
    <row r="415" ht="22.5" customHeight="1"/>
    <row r="416" ht="22.5" customHeight="1"/>
    <row r="417" ht="22.5" customHeight="1"/>
    <row r="418" ht="22.5" customHeight="1"/>
    <row r="419" ht="22.5" customHeight="1"/>
    <row r="420" ht="22.5" customHeight="1"/>
    <row r="421" ht="22.5" customHeight="1"/>
    <row r="422" ht="22.5" customHeight="1"/>
    <row r="423" ht="22.5" customHeight="1"/>
    <row r="424" ht="22.5" customHeight="1"/>
    <row r="425" ht="22.5" customHeight="1"/>
    <row r="426" ht="22.5" customHeight="1"/>
    <row r="427" ht="22.5" customHeight="1"/>
    <row r="428" ht="22.5" customHeight="1"/>
    <row r="429" ht="22.5" customHeight="1"/>
    <row r="430" ht="22.5" customHeight="1"/>
    <row r="431" ht="22.5" customHeight="1"/>
    <row r="432" ht="22.5" customHeight="1"/>
    <row r="433" ht="22.5" customHeight="1"/>
    <row r="434" ht="22.5" customHeight="1"/>
    <row r="435" ht="22.5" customHeight="1"/>
    <row r="436" ht="22.5" customHeight="1"/>
    <row r="437" ht="22.5" customHeight="1"/>
    <row r="438" ht="22.5" customHeight="1"/>
    <row r="439" ht="22.5" customHeight="1"/>
    <row r="440" ht="22.5" customHeight="1"/>
    <row r="441" ht="22.5" customHeight="1"/>
    <row r="442" ht="22.5" customHeight="1"/>
    <row r="443" ht="22.5" customHeight="1"/>
    <row r="444" ht="22.5" customHeight="1"/>
    <row r="445" ht="22.5" customHeight="1"/>
    <row r="446" ht="22.5" customHeight="1"/>
    <row r="447" ht="22.5" customHeight="1"/>
    <row r="448" ht="22.5" customHeight="1"/>
    <row r="449" ht="22.5" customHeight="1"/>
    <row r="450" ht="22.5" customHeight="1"/>
    <row r="451" ht="22.5" customHeight="1"/>
    <row r="452" ht="22.5" customHeight="1"/>
    <row r="453" ht="22.5" customHeight="1"/>
    <row r="454" ht="22.5" customHeight="1"/>
    <row r="455" ht="22.5" customHeight="1"/>
    <row r="456" ht="22.5" customHeight="1"/>
    <row r="457" ht="22.5" customHeight="1"/>
    <row r="458" ht="22.5" customHeight="1"/>
    <row r="459" ht="22.5" customHeight="1"/>
    <row r="460" ht="22.5" customHeight="1"/>
    <row r="461" ht="22.5" customHeight="1"/>
    <row r="462" ht="22.5" customHeight="1"/>
    <row r="463" ht="22.5" customHeight="1"/>
    <row r="464" ht="22.5" customHeight="1"/>
    <row r="465" ht="22.5" customHeight="1"/>
    <row r="466" ht="22.5" customHeight="1"/>
    <row r="467" ht="22.5" customHeight="1"/>
    <row r="468" ht="22.5" customHeight="1"/>
    <row r="469" ht="22.5" customHeight="1"/>
    <row r="470" ht="22.5" customHeight="1"/>
    <row r="471" ht="22.5" customHeight="1"/>
    <row r="472" ht="22.5" customHeight="1"/>
    <row r="473" ht="22.5" customHeight="1"/>
    <row r="474" ht="22.5" customHeight="1"/>
    <row r="475" ht="22.5" customHeight="1"/>
    <row r="476" ht="22.5" customHeight="1"/>
    <row r="477" ht="22.5" customHeight="1"/>
    <row r="478" ht="22.5" customHeight="1"/>
    <row r="479" ht="22.5" customHeight="1"/>
    <row r="480" ht="22.5" customHeight="1"/>
    <row r="481" ht="22.5" customHeight="1"/>
    <row r="482" ht="22.5" customHeight="1"/>
    <row r="483" ht="22.5" customHeight="1"/>
    <row r="484" ht="22.5" customHeight="1"/>
    <row r="485" ht="22.5" customHeight="1"/>
    <row r="486" ht="22.5" customHeight="1"/>
    <row r="487" ht="22.5" customHeight="1"/>
    <row r="488" ht="22.5" customHeight="1"/>
    <row r="489" ht="22.5" customHeight="1"/>
    <row r="490" ht="22.5" customHeight="1"/>
    <row r="491" ht="22.5" customHeight="1"/>
    <row r="492" ht="22.5" customHeight="1"/>
    <row r="493" ht="22.5" customHeight="1"/>
    <row r="494" ht="22.5" customHeight="1"/>
    <row r="495" ht="22.5" customHeight="1"/>
    <row r="496" ht="22.5" customHeight="1"/>
    <row r="497" ht="22.5" customHeight="1"/>
    <row r="498" ht="22.5" customHeight="1"/>
    <row r="499" ht="22.5" customHeight="1"/>
    <row r="500" ht="22.5" customHeight="1"/>
    <row r="501" ht="22.5" customHeight="1"/>
    <row r="502" ht="22.5" customHeight="1"/>
    <row r="503" ht="22.5" customHeight="1"/>
    <row r="504" ht="22.5" customHeight="1"/>
    <row r="505" ht="22.5" customHeight="1"/>
    <row r="506" ht="22.5" customHeight="1"/>
    <row r="507" ht="22.5" customHeight="1"/>
    <row r="508" ht="22.5" customHeight="1"/>
    <row r="509" ht="22.5" customHeight="1"/>
    <row r="510" ht="22.5" customHeight="1"/>
    <row r="511" ht="22.5" customHeight="1"/>
    <row r="512" ht="22.5" customHeight="1"/>
    <row r="513" ht="22.5" customHeight="1"/>
    <row r="514" ht="22.5" customHeight="1"/>
    <row r="515" ht="22.5" customHeight="1"/>
    <row r="516" ht="22.5" customHeight="1"/>
    <row r="517" ht="22.5" customHeight="1"/>
    <row r="518" ht="22.5" customHeight="1"/>
    <row r="519" ht="22.5" customHeight="1"/>
    <row r="520" ht="22.5" customHeight="1"/>
    <row r="521" ht="22.5" customHeight="1"/>
    <row r="522" ht="22.5" customHeight="1"/>
    <row r="523" ht="22.5" customHeight="1"/>
    <row r="524" ht="22.5" customHeight="1"/>
    <row r="525" ht="22.5" customHeight="1"/>
    <row r="526" ht="22.5" customHeight="1"/>
    <row r="527" ht="22.5" customHeight="1"/>
    <row r="528" ht="22.5" customHeight="1"/>
    <row r="529" ht="22.5" customHeight="1"/>
    <row r="530" ht="22.5" customHeight="1"/>
    <row r="531" ht="22.5" customHeight="1"/>
    <row r="532" ht="22.5" customHeight="1"/>
    <row r="533" ht="22.5" customHeight="1"/>
    <row r="534" ht="22.5" customHeight="1"/>
    <row r="535" ht="22.5" customHeight="1"/>
    <row r="536" ht="22.5" customHeight="1"/>
    <row r="537" ht="22.5" customHeight="1"/>
    <row r="538" ht="22.5" customHeight="1"/>
    <row r="539" ht="22.5" customHeight="1"/>
    <row r="540" ht="22.5" customHeight="1"/>
    <row r="541" ht="22.5" customHeight="1"/>
    <row r="542" ht="22.5" customHeight="1"/>
    <row r="543" ht="22.5" customHeight="1"/>
    <row r="544" ht="22.5" customHeight="1"/>
    <row r="545" ht="22.5" customHeight="1"/>
    <row r="546" ht="22.5" customHeight="1"/>
    <row r="547" ht="22.5" customHeight="1"/>
    <row r="548" ht="22.5" customHeight="1"/>
    <row r="549" ht="22.5" customHeight="1"/>
    <row r="550" ht="22.5" customHeight="1"/>
    <row r="551" ht="22.5" customHeight="1"/>
    <row r="552" ht="22.5" customHeight="1"/>
    <row r="553" ht="22.5" customHeight="1"/>
    <row r="554" ht="22.5" customHeight="1"/>
    <row r="555" ht="22.5" customHeight="1"/>
    <row r="556" ht="22.5" customHeight="1"/>
    <row r="557" ht="22.5" customHeight="1"/>
    <row r="558" ht="22.5" customHeight="1"/>
    <row r="559" ht="22.5" customHeight="1"/>
    <row r="560" ht="22.5" customHeight="1"/>
    <row r="561" ht="22.5" customHeight="1"/>
    <row r="562" ht="22.5" customHeight="1"/>
    <row r="563" ht="22.5" customHeight="1"/>
    <row r="564" ht="22.5" customHeight="1"/>
    <row r="565" ht="22.5" customHeight="1"/>
    <row r="566" ht="22.5" customHeight="1"/>
    <row r="567" ht="22.5" customHeight="1"/>
    <row r="568" ht="22.5" customHeight="1"/>
    <row r="569" ht="22.5" customHeight="1"/>
    <row r="570" ht="22.5" customHeight="1"/>
    <row r="571" ht="22.5" customHeight="1"/>
    <row r="572" ht="22.5" customHeight="1"/>
    <row r="573" ht="22.5" customHeight="1"/>
    <row r="574" ht="22.5" customHeight="1"/>
    <row r="575" ht="22.5" customHeight="1"/>
    <row r="576" ht="22.5" customHeight="1"/>
    <row r="577" ht="22.5" customHeight="1"/>
    <row r="578" ht="22.5" customHeight="1"/>
    <row r="579" ht="22.5" customHeight="1"/>
    <row r="580" ht="22.5" customHeight="1"/>
    <row r="581" ht="22.5" customHeight="1"/>
    <row r="582" ht="22.5" customHeight="1"/>
    <row r="583" ht="22.5" customHeight="1"/>
    <row r="584" ht="22.5" customHeight="1"/>
    <row r="585" ht="22.5" customHeight="1"/>
    <row r="586" ht="22.5" customHeight="1"/>
    <row r="587" ht="22.5" customHeight="1"/>
    <row r="588" ht="22.5" customHeight="1"/>
    <row r="589" ht="22.5" customHeight="1"/>
    <row r="590" ht="22.5" customHeight="1"/>
    <row r="591" ht="22.5" customHeight="1"/>
    <row r="592" ht="22.5" customHeight="1"/>
    <row r="593" ht="22.5" customHeight="1"/>
    <row r="594" ht="22.5" customHeight="1"/>
    <row r="595" ht="22.5" customHeight="1"/>
    <row r="596" ht="22.5" customHeight="1"/>
    <row r="597" ht="22.5" customHeight="1"/>
    <row r="598" ht="22.5" customHeight="1"/>
    <row r="599" ht="22.5" customHeight="1"/>
    <row r="600" ht="22.5" customHeight="1"/>
    <row r="601" ht="22.5" customHeight="1"/>
    <row r="602" ht="22.5" customHeight="1"/>
    <row r="603" ht="22.5" customHeight="1"/>
    <row r="604" ht="22.5" customHeight="1"/>
    <row r="605" ht="22.5" customHeight="1"/>
    <row r="606" ht="22.5" customHeight="1"/>
    <row r="607" ht="22.5" customHeight="1"/>
    <row r="608" ht="22.5" customHeight="1"/>
    <row r="609" ht="22.5" customHeight="1"/>
    <row r="610" ht="22.5" customHeight="1"/>
    <row r="611" ht="22.5" customHeight="1"/>
    <row r="612" ht="22.5" customHeight="1"/>
    <row r="613" ht="22.5" customHeight="1"/>
    <row r="614" ht="22.5" customHeight="1"/>
    <row r="615" ht="22.5" customHeight="1"/>
    <row r="616" ht="22.5" customHeight="1"/>
    <row r="617" ht="22.5" customHeight="1"/>
    <row r="618" ht="22.5" customHeight="1"/>
    <row r="619" ht="22.5" customHeight="1"/>
    <row r="620" ht="22.5" customHeight="1"/>
    <row r="621" ht="22.5" customHeight="1"/>
    <row r="622" ht="22.5" customHeight="1"/>
    <row r="623" ht="22.5" customHeight="1"/>
    <row r="624" ht="22.5" customHeight="1"/>
    <row r="625" ht="22.5" customHeight="1"/>
    <row r="626" ht="22.5" customHeight="1"/>
    <row r="627" ht="22.5" customHeight="1"/>
    <row r="628" ht="22.5" customHeight="1"/>
    <row r="629" ht="22.5" customHeight="1"/>
    <row r="630" ht="22.5" customHeight="1"/>
    <row r="631" ht="22.5" customHeight="1"/>
    <row r="632" ht="22.5" customHeight="1"/>
    <row r="633" ht="22.5" customHeight="1"/>
    <row r="634" ht="22.5" customHeight="1"/>
    <row r="635" ht="22.5" customHeight="1"/>
    <row r="636" ht="22.5" customHeight="1"/>
    <row r="637" ht="22.5" customHeight="1"/>
    <row r="638" ht="22.5" customHeight="1"/>
    <row r="639" ht="22.5" customHeight="1"/>
    <row r="640" ht="22.5" customHeight="1"/>
    <row r="641" ht="22.5" customHeight="1"/>
    <row r="642" ht="22.5" customHeight="1"/>
    <row r="643" ht="22.5" customHeight="1"/>
    <row r="644" ht="22.5" customHeight="1"/>
    <row r="645" ht="22.5" customHeight="1"/>
    <row r="646" ht="22.5" customHeight="1"/>
    <row r="647" ht="22.5" customHeight="1"/>
    <row r="648" ht="22.5" customHeight="1"/>
    <row r="649" ht="22.5" customHeight="1"/>
    <row r="650" ht="22.5" customHeight="1"/>
    <row r="651" ht="22.5" customHeight="1"/>
    <row r="652" ht="22.5" customHeight="1"/>
    <row r="653" ht="22.5" customHeight="1"/>
    <row r="654" ht="22.5" customHeight="1"/>
    <row r="655" ht="22.5" customHeight="1"/>
    <row r="656" ht="22.5" customHeight="1"/>
    <row r="657" ht="22.5" customHeight="1"/>
    <row r="658" ht="22.5" customHeight="1"/>
    <row r="659" ht="22.5" customHeight="1"/>
    <row r="660" ht="22.5" customHeight="1"/>
    <row r="661" ht="22.5" customHeight="1"/>
    <row r="662" ht="22.5" customHeight="1"/>
    <row r="663" ht="22.5" customHeight="1"/>
    <row r="664" ht="22.5" customHeight="1"/>
    <row r="665" ht="22.5" customHeight="1"/>
    <row r="666" ht="22.5" customHeight="1"/>
    <row r="667" ht="22.5" customHeight="1"/>
    <row r="668" ht="22.5" customHeight="1"/>
    <row r="669" ht="22.5" customHeight="1"/>
    <row r="670" ht="22.5" customHeight="1"/>
    <row r="671" ht="22.5" customHeight="1"/>
    <row r="672" ht="22.5" customHeight="1"/>
    <row r="673" ht="22.5" customHeight="1"/>
    <row r="674" ht="22.5" customHeight="1"/>
    <row r="675" ht="22.5" customHeight="1"/>
    <row r="676" ht="22.5" customHeight="1"/>
    <row r="677" ht="22.5" customHeight="1"/>
    <row r="678" ht="22.5" customHeight="1"/>
    <row r="679" ht="22.5" customHeight="1"/>
    <row r="680" ht="22.5" customHeight="1"/>
    <row r="681" ht="22.5" customHeight="1"/>
    <row r="682" ht="22.5" customHeight="1"/>
    <row r="683" ht="22.5" customHeight="1"/>
    <row r="684" ht="22.5" customHeight="1"/>
    <row r="685" ht="22.5" customHeight="1"/>
    <row r="686" ht="22.5" customHeight="1"/>
    <row r="687" ht="22.5" customHeight="1"/>
    <row r="688" ht="22.5" customHeight="1"/>
    <row r="689" ht="22.5" customHeight="1"/>
    <row r="690" ht="22.5" customHeight="1"/>
    <row r="691" ht="22.5" customHeight="1"/>
    <row r="692" ht="22.5" customHeight="1"/>
    <row r="693" ht="22.5" customHeight="1"/>
    <row r="694" ht="22.5" customHeight="1"/>
    <row r="695" ht="22.5" customHeight="1"/>
    <row r="696" ht="22.5" customHeight="1"/>
    <row r="697" ht="22.5" customHeight="1"/>
    <row r="698" ht="22.5" customHeight="1"/>
    <row r="699" ht="22.5" customHeight="1"/>
    <row r="700" ht="22.5" customHeight="1"/>
    <row r="701" ht="22.5" customHeight="1"/>
    <row r="702" ht="22.5" customHeight="1"/>
    <row r="703" ht="22.5" customHeight="1"/>
    <row r="704" ht="22.5" customHeight="1"/>
    <row r="705" ht="22.5" customHeight="1"/>
    <row r="706" ht="22.5" customHeight="1"/>
    <row r="707" ht="22.5" customHeight="1"/>
    <row r="708" ht="22.5" customHeight="1"/>
    <row r="709" ht="22.5" customHeight="1"/>
    <row r="710" ht="22.5" customHeight="1"/>
    <row r="711" ht="22.5" customHeight="1"/>
    <row r="712" ht="22.5" customHeight="1"/>
    <row r="713" ht="22.5" customHeight="1"/>
    <row r="714" ht="22.5" customHeight="1"/>
    <row r="715" ht="22.5" customHeight="1"/>
    <row r="716" ht="22.5" customHeight="1"/>
    <row r="717" ht="22.5" customHeight="1"/>
    <row r="718" ht="22.5" customHeight="1"/>
    <row r="719" ht="22.5" customHeight="1"/>
    <row r="720" ht="22.5" customHeight="1"/>
    <row r="721" ht="22.5" customHeight="1"/>
    <row r="722" ht="22.5" customHeight="1"/>
    <row r="723" ht="22.5" customHeight="1"/>
    <row r="724" ht="22.5" customHeight="1"/>
    <row r="725" ht="22.5" customHeight="1"/>
    <row r="726" ht="22.5" customHeight="1"/>
    <row r="727" ht="22.5" customHeight="1"/>
    <row r="728" ht="22.5" customHeight="1"/>
    <row r="729" ht="22.5" customHeight="1"/>
    <row r="730" ht="22.5" customHeight="1"/>
    <row r="731" ht="22.5" customHeight="1"/>
    <row r="732" ht="22.5" customHeight="1"/>
    <row r="733" ht="22.5" customHeight="1"/>
    <row r="734" ht="22.5" customHeight="1"/>
    <row r="735" ht="22.5" customHeight="1"/>
    <row r="736" ht="22.5" customHeight="1"/>
    <row r="737" ht="22.5" customHeight="1"/>
    <row r="738" ht="22.5" customHeight="1"/>
    <row r="739" ht="22.5" customHeight="1"/>
    <row r="740" ht="22.5" customHeight="1"/>
    <row r="741" ht="22.5" customHeight="1"/>
    <row r="742" ht="22.5" customHeight="1"/>
    <row r="743" ht="22.5" customHeight="1"/>
    <row r="744" ht="22.5" customHeight="1"/>
    <row r="745" ht="22.5" customHeight="1"/>
    <row r="746" ht="22.5" customHeight="1"/>
    <row r="747" ht="22.5" customHeight="1"/>
    <row r="748" ht="22.5" customHeight="1"/>
    <row r="749" ht="22.5" customHeight="1"/>
    <row r="750" ht="22.5" customHeight="1"/>
    <row r="751" ht="22.5" customHeight="1"/>
    <row r="752" ht="22.5" customHeight="1"/>
    <row r="753" ht="22.5" customHeight="1"/>
    <row r="754" ht="22.5" customHeight="1"/>
    <row r="755" ht="22.5" customHeight="1"/>
    <row r="756" ht="22.5" customHeight="1"/>
    <row r="757" ht="22.5" customHeight="1"/>
    <row r="758" ht="22.5" customHeight="1"/>
    <row r="759" ht="22.5" customHeight="1"/>
    <row r="760" ht="22.5" customHeight="1"/>
    <row r="761" ht="22.5" customHeight="1"/>
    <row r="762" ht="22.5" customHeight="1"/>
    <row r="763" ht="22.5" customHeight="1"/>
    <row r="764" ht="22.5" customHeight="1"/>
    <row r="765" ht="22.5" customHeight="1"/>
    <row r="766" ht="22.5" customHeight="1"/>
    <row r="767" ht="22.5" customHeight="1"/>
    <row r="768" ht="22.5" customHeight="1"/>
    <row r="769" ht="22.5" customHeight="1"/>
    <row r="770" ht="22.5" customHeight="1"/>
    <row r="771" ht="22.5" customHeight="1"/>
    <row r="772" ht="22.5" customHeight="1"/>
    <row r="773" ht="22.5" customHeight="1"/>
    <row r="774" ht="22.5" customHeight="1"/>
    <row r="775" ht="22.5" customHeight="1"/>
    <row r="776" ht="22.5" customHeight="1"/>
    <row r="777" ht="22.5" customHeight="1"/>
    <row r="778" ht="22.5" customHeight="1"/>
    <row r="779" ht="22.5" customHeight="1"/>
    <row r="780" ht="22.5" customHeight="1"/>
    <row r="781" ht="22.5" customHeight="1"/>
    <row r="782" ht="22.5" customHeight="1"/>
    <row r="783" ht="22.5" customHeight="1"/>
    <row r="784" ht="22.5" customHeight="1"/>
    <row r="785" ht="22.5" customHeight="1"/>
    <row r="786" ht="22.5" customHeight="1"/>
    <row r="787" ht="22.5" customHeight="1"/>
    <row r="788" ht="22.5" customHeight="1"/>
    <row r="789" ht="22.5" customHeight="1"/>
    <row r="790" ht="22.5" customHeight="1"/>
    <row r="791" ht="22.5" customHeight="1"/>
    <row r="792" ht="22.5" customHeight="1"/>
    <row r="793" ht="22.5" customHeight="1"/>
    <row r="794" ht="22.5" customHeight="1"/>
    <row r="795" ht="22.5" customHeight="1"/>
    <row r="796" ht="22.5" customHeight="1"/>
    <row r="797" ht="22.5" customHeight="1"/>
    <row r="798" ht="22.5" customHeight="1"/>
    <row r="799" ht="22.5" customHeight="1"/>
    <row r="800" ht="22.5" customHeight="1"/>
    <row r="801" ht="22.5" customHeight="1"/>
    <row r="802" ht="22.5" customHeight="1"/>
    <row r="803" ht="22.5" customHeight="1"/>
    <row r="804" ht="22.5" customHeight="1"/>
    <row r="805" ht="22.5" customHeight="1"/>
    <row r="806" ht="22.5" customHeight="1"/>
    <row r="807" ht="22.5" customHeight="1"/>
    <row r="808" ht="22.5" customHeight="1"/>
    <row r="809" ht="22.5" customHeight="1"/>
    <row r="810" ht="22.5" customHeight="1"/>
    <row r="811" ht="22.5" customHeight="1"/>
    <row r="812" ht="22.5" customHeight="1"/>
    <row r="813" ht="22.5" customHeight="1"/>
    <row r="814" ht="22.5" customHeight="1"/>
    <row r="815" ht="22.5" customHeight="1"/>
    <row r="816" ht="22.5" customHeight="1"/>
    <row r="817" ht="22.5" customHeight="1"/>
    <row r="818" ht="22.5" customHeight="1"/>
    <row r="819" ht="22.5" customHeight="1"/>
    <row r="820" ht="22.5" customHeight="1"/>
    <row r="821" ht="22.5" customHeight="1"/>
    <row r="822" ht="22.5" customHeight="1"/>
    <row r="823" ht="22.5" customHeight="1"/>
    <row r="824" ht="22.5" customHeight="1"/>
    <row r="825" ht="22.5" customHeight="1"/>
    <row r="826" ht="22.5" customHeight="1"/>
    <row r="827" ht="22.5" customHeight="1"/>
    <row r="828" ht="22.5" customHeight="1"/>
    <row r="829" ht="22.5" customHeight="1"/>
    <row r="830" ht="22.5" customHeight="1"/>
    <row r="831" ht="22.5" customHeight="1"/>
    <row r="832" ht="22.5" customHeight="1"/>
    <row r="833" ht="22.5" customHeight="1"/>
    <row r="834" ht="22.5" customHeight="1"/>
    <row r="835" ht="22.5" customHeight="1"/>
    <row r="836" ht="22.5" customHeight="1"/>
    <row r="837" ht="22.5" customHeight="1"/>
    <row r="838" ht="22.5" customHeight="1"/>
    <row r="839" ht="22.5" customHeight="1"/>
    <row r="840" ht="22.5" customHeight="1"/>
    <row r="841" ht="22.5" customHeight="1"/>
    <row r="842" ht="22.5" customHeight="1"/>
    <row r="843" ht="22.5" customHeight="1"/>
    <row r="844" ht="22.5" customHeight="1"/>
    <row r="845" ht="22.5" customHeight="1"/>
    <row r="846" ht="22.5" customHeight="1"/>
    <row r="847" ht="22.5" customHeight="1"/>
    <row r="848" ht="22.5" customHeight="1"/>
    <row r="849" ht="22.5" customHeight="1"/>
    <row r="850" ht="22.5" customHeight="1"/>
    <row r="851" ht="22.5" customHeight="1"/>
    <row r="852" ht="22.5" customHeight="1"/>
    <row r="853" ht="22.5" customHeight="1"/>
    <row r="854" ht="22.5" customHeight="1"/>
    <row r="855" ht="22.5" customHeight="1"/>
    <row r="856" ht="22.5" customHeight="1"/>
    <row r="857" ht="22.5" customHeight="1"/>
    <row r="858" ht="22.5" customHeight="1"/>
    <row r="859" ht="22.5" customHeight="1"/>
    <row r="860" ht="22.5" customHeight="1"/>
    <row r="861" ht="22.5" customHeight="1"/>
    <row r="862" ht="22.5" customHeight="1"/>
    <row r="863" ht="22.5" customHeight="1"/>
    <row r="864" ht="22.5" customHeight="1"/>
    <row r="865" ht="22.5" customHeight="1"/>
    <row r="866" ht="22.5" customHeight="1"/>
    <row r="867" ht="22.5" customHeight="1"/>
    <row r="868" ht="22.5" customHeight="1"/>
    <row r="869" ht="22.5" customHeight="1"/>
    <row r="870" ht="22.5" customHeight="1"/>
    <row r="871" ht="22.5" customHeight="1"/>
    <row r="872" ht="22.5" customHeight="1"/>
    <row r="873" ht="22.5" customHeight="1"/>
    <row r="874" ht="22.5" customHeight="1"/>
    <row r="875" ht="22.5" customHeight="1"/>
    <row r="876" ht="22.5" customHeight="1"/>
    <row r="877" ht="22.5" customHeight="1"/>
    <row r="878" ht="22.5" customHeight="1"/>
    <row r="879" ht="22.5" customHeight="1"/>
    <row r="880" ht="22.5" customHeight="1"/>
    <row r="881" ht="22.5" customHeight="1"/>
    <row r="882" ht="22.5" customHeight="1"/>
    <row r="883" ht="22.5" customHeight="1"/>
    <row r="884" ht="22.5" customHeight="1"/>
    <row r="885" ht="22.5" customHeight="1"/>
    <row r="886" ht="22.5" customHeight="1"/>
    <row r="887" ht="22.5" customHeight="1"/>
    <row r="888" ht="22.5" customHeight="1"/>
    <row r="889" ht="22.5" customHeight="1"/>
    <row r="890" ht="22.5" customHeight="1"/>
    <row r="891" ht="22.5" customHeight="1"/>
    <row r="892" ht="22.5" customHeight="1"/>
    <row r="893" ht="22.5" customHeight="1"/>
    <row r="894" ht="22.5" customHeight="1"/>
    <row r="895" ht="22.5" customHeight="1"/>
    <row r="896" ht="22.5" customHeight="1"/>
    <row r="897" ht="22.5" customHeight="1"/>
    <row r="898" ht="22.5" customHeight="1"/>
    <row r="899" ht="22.5" customHeight="1"/>
    <row r="900" ht="22.5" customHeight="1"/>
    <row r="901" ht="22.5" customHeight="1"/>
    <row r="902" ht="22.5" customHeight="1"/>
    <row r="903" ht="22.5" customHeight="1"/>
    <row r="904" ht="22.5" customHeight="1"/>
    <row r="905" ht="22.5" customHeight="1"/>
    <row r="906" ht="22.5" customHeight="1"/>
    <row r="907" ht="22.5" customHeight="1"/>
    <row r="908" ht="22.5" customHeight="1"/>
    <row r="909" ht="22.5" customHeight="1"/>
    <row r="910" ht="22.5" customHeight="1"/>
    <row r="911" ht="22.5" customHeight="1"/>
    <row r="912" ht="22.5" customHeight="1"/>
    <row r="913" ht="22.5" customHeight="1"/>
    <row r="914" ht="22.5" customHeight="1"/>
    <row r="915" ht="22.5" customHeight="1"/>
    <row r="916" ht="22.5" customHeight="1"/>
    <row r="917" ht="22.5" customHeight="1"/>
    <row r="918" ht="22.5" customHeight="1"/>
    <row r="919" ht="22.5" customHeight="1"/>
    <row r="920" ht="22.5" customHeight="1"/>
    <row r="921" ht="22.5" customHeight="1"/>
    <row r="922" ht="22.5" customHeight="1"/>
    <row r="923" ht="22.5" customHeight="1"/>
    <row r="924" ht="22.5" customHeight="1"/>
    <row r="925" ht="22.5" customHeight="1"/>
    <row r="926" ht="22.5" customHeight="1"/>
    <row r="927" ht="22.5" customHeight="1"/>
    <row r="928" ht="22.5" customHeight="1"/>
    <row r="929" ht="22.5" customHeight="1"/>
    <row r="999" spans="34:36">
      <c r="AH999" s="98"/>
      <c r="AI999" s="98"/>
      <c r="AJ999" s="98"/>
    </row>
    <row r="1000" spans="34:36">
      <c r="AH1000" s="98"/>
      <c r="AI1000" s="98"/>
      <c r="AJ1000" s="98"/>
    </row>
    <row r="1001" spans="34:36">
      <c r="AH1001" s="98"/>
      <c r="AI1001" s="98"/>
      <c r="AJ1001" s="98"/>
    </row>
    <row r="1002" spans="34:36">
      <c r="AH1002" s="98"/>
      <c r="AI1002" s="98"/>
      <c r="AJ1002" s="98"/>
    </row>
    <row r="1003" spans="34:36">
      <c r="AH1003" s="98"/>
      <c r="AI1003" s="98"/>
      <c r="AJ1003" s="98"/>
    </row>
    <row r="1004" spans="34:36">
      <c r="AH1004" s="98"/>
      <c r="AI1004" s="98"/>
      <c r="AJ1004" s="98"/>
    </row>
    <row r="1005" spans="34:36">
      <c r="AH1005" s="98"/>
      <c r="AI1005" s="98"/>
      <c r="AJ1005" s="98"/>
    </row>
    <row r="1006" spans="34:36">
      <c r="AH1006" s="98"/>
      <c r="AI1006" s="98"/>
      <c r="AJ1006" s="98"/>
    </row>
    <row r="1007" spans="34:36">
      <c r="AH1007" s="98"/>
      <c r="AI1007" s="98"/>
      <c r="AJ1007" s="98"/>
    </row>
    <row r="1008" spans="34:36">
      <c r="AH1008" s="98"/>
      <c r="AI1008" s="98"/>
      <c r="AJ1008" s="98"/>
    </row>
    <row r="1009" spans="34:36">
      <c r="AH1009" s="98"/>
      <c r="AI1009" s="98"/>
      <c r="AJ1009" s="98"/>
    </row>
    <row r="1010" spans="34:36">
      <c r="AH1010" s="98"/>
      <c r="AI1010" s="98"/>
      <c r="AJ1010" s="98"/>
    </row>
    <row r="1011" spans="34:36">
      <c r="AH1011" s="98"/>
      <c r="AI1011" s="98"/>
      <c r="AJ1011" s="98"/>
    </row>
    <row r="1012" spans="34:36">
      <c r="AH1012" s="98"/>
      <c r="AI1012" s="98"/>
      <c r="AJ1012" s="98"/>
    </row>
    <row r="1013" spans="34:36">
      <c r="AH1013" s="98"/>
      <c r="AI1013" s="98"/>
      <c r="AJ1013" s="98"/>
    </row>
    <row r="1014" spans="34:36">
      <c r="AH1014" s="98"/>
      <c r="AI1014" s="98"/>
      <c r="AJ1014" s="98"/>
    </row>
    <row r="1015" spans="34:36">
      <c r="AH1015" s="98"/>
      <c r="AI1015" s="98"/>
      <c r="AJ1015" s="98"/>
    </row>
    <row r="1016" spans="34:36">
      <c r="AH1016" s="98"/>
      <c r="AI1016" s="98"/>
      <c r="AJ1016" s="98"/>
    </row>
    <row r="1017" spans="34:36">
      <c r="AH1017" s="98"/>
      <c r="AI1017" s="98"/>
      <c r="AJ1017" s="98"/>
    </row>
    <row r="1018" spans="34:36">
      <c r="AH1018" s="98"/>
      <c r="AI1018" s="98"/>
      <c r="AJ1018" s="98"/>
    </row>
    <row r="1019" spans="34:36">
      <c r="AH1019" s="98"/>
      <c r="AI1019" s="98"/>
      <c r="AJ1019" s="98"/>
    </row>
    <row r="1020" spans="34:36">
      <c r="AH1020" s="98"/>
      <c r="AI1020" s="98"/>
      <c r="AJ1020" s="98"/>
    </row>
    <row r="1021" spans="34:36">
      <c r="AH1021" s="98"/>
      <c r="AI1021" s="98"/>
      <c r="AJ1021" s="98"/>
    </row>
    <row r="1022" spans="34:36">
      <c r="AH1022" s="98"/>
      <c r="AI1022" s="98"/>
      <c r="AJ1022" s="98"/>
    </row>
    <row r="1023" spans="34:36">
      <c r="AH1023" s="98"/>
      <c r="AI1023" s="98"/>
      <c r="AJ1023" s="98"/>
    </row>
    <row r="1024" spans="34:36">
      <c r="AH1024" s="98"/>
      <c r="AI1024" s="98"/>
      <c r="AJ1024" s="98"/>
    </row>
  </sheetData>
  <sheetProtection sort="0" autoFilter="0" pivotTables="0"/>
  <protectedRanges>
    <protectedRange password="CB3F" sqref="I1 W1 AA1 B8:AG107 AY8:HM107" name="编辑区域"/>
  </protectedRanges>
  <mergeCells count="197">
    <mergeCell ref="I1:V1"/>
    <mergeCell ref="W1:Y1"/>
    <mergeCell ref="AA1:AB1"/>
    <mergeCell ref="AD1:AG1"/>
    <mergeCell ref="AJ2:AK2"/>
    <mergeCell ref="AN2:AQ2"/>
    <mergeCell ref="AR2:AS2"/>
    <mergeCell ref="AZ2:BC2"/>
    <mergeCell ref="BD2:CJ2"/>
    <mergeCell ref="CK2:DP2"/>
    <mergeCell ref="DQ2:EW2"/>
    <mergeCell ref="EX2:GD2"/>
    <mergeCell ref="GE2:HK2"/>
    <mergeCell ref="D4:G4"/>
    <mergeCell ref="H4:I4"/>
    <mergeCell ref="J4:L4"/>
    <mergeCell ref="O4:P4"/>
    <mergeCell ref="Q4:T4"/>
    <mergeCell ref="U4:Y4"/>
    <mergeCell ref="AO5:AV5"/>
    <mergeCell ref="AW5:AY5"/>
    <mergeCell ref="AZ5:BC5"/>
    <mergeCell ref="A5:A7"/>
    <mergeCell ref="B5:B7"/>
    <mergeCell ref="AH5:AH7"/>
    <mergeCell ref="AI5:AI7"/>
    <mergeCell ref="AJ5:AJ7"/>
    <mergeCell ref="AK5:AK7"/>
    <mergeCell ref="AL5:AL7"/>
    <mergeCell ref="AM5:AM7"/>
    <mergeCell ref="AN5:AN7"/>
    <mergeCell ref="BD5:BD7"/>
    <mergeCell ref="BE5:BE7"/>
    <mergeCell ref="BF5:BF7"/>
    <mergeCell ref="BG5:BG7"/>
    <mergeCell ref="BH5:BH7"/>
    <mergeCell ref="BI5:BI7"/>
    <mergeCell ref="BJ5:BJ7"/>
    <mergeCell ref="BK5:BK7"/>
    <mergeCell ref="BL5:BL7"/>
    <mergeCell ref="BM5:BM7"/>
    <mergeCell ref="BN5:BN7"/>
    <mergeCell ref="BO5:BO7"/>
    <mergeCell ref="BP5:BP7"/>
    <mergeCell ref="BQ5:BQ7"/>
    <mergeCell ref="BR5:BR7"/>
    <mergeCell ref="BS5:BS7"/>
    <mergeCell ref="BT5:BT7"/>
    <mergeCell ref="BU5:BU7"/>
    <mergeCell ref="BV5:BV7"/>
    <mergeCell ref="BW5:BW7"/>
    <mergeCell ref="BX5:BX7"/>
    <mergeCell ref="BY5:BY7"/>
    <mergeCell ref="BZ5:BZ7"/>
    <mergeCell ref="CA5:CA7"/>
    <mergeCell ref="CB5:CB7"/>
    <mergeCell ref="CC5:CC7"/>
    <mergeCell ref="CD5:CD7"/>
    <mergeCell ref="CE5:CE7"/>
    <mergeCell ref="CF5:CF7"/>
    <mergeCell ref="CG5:CG7"/>
    <mergeCell ref="CH5:CH7"/>
    <mergeCell ref="CI5:CI7"/>
    <mergeCell ref="CJ5:CJ7"/>
    <mergeCell ref="CK5:CK7"/>
    <mergeCell ref="CL5:CL7"/>
    <mergeCell ref="CM5:CM7"/>
    <mergeCell ref="CN5:CN7"/>
    <mergeCell ref="CO5:CO7"/>
    <mergeCell ref="CP5:CP7"/>
    <mergeCell ref="CQ5:CQ7"/>
    <mergeCell ref="CR5:CR7"/>
    <mergeCell ref="CS5:CS7"/>
    <mergeCell ref="CT5:CT7"/>
    <mergeCell ref="CU5:CU7"/>
    <mergeCell ref="CV5:CV7"/>
    <mergeCell ref="CW5:CW7"/>
    <mergeCell ref="CX5:CX7"/>
    <mergeCell ref="CY5:CY7"/>
    <mergeCell ref="CZ5:CZ7"/>
    <mergeCell ref="DA5:DA7"/>
    <mergeCell ref="DB5:DB7"/>
    <mergeCell ref="DC5:DC7"/>
    <mergeCell ref="DD5:DD7"/>
    <mergeCell ref="DE5:DE7"/>
    <mergeCell ref="DF5:DF7"/>
    <mergeCell ref="DG5:DG7"/>
    <mergeCell ref="DH5:DH7"/>
    <mergeCell ref="DI5:DI7"/>
    <mergeCell ref="DJ5:DJ7"/>
    <mergeCell ref="DK5:DK7"/>
    <mergeCell ref="DL5:DL7"/>
    <mergeCell ref="DM5:DM7"/>
    <mergeCell ref="DN5:DN7"/>
    <mergeCell ref="DO5:DO7"/>
    <mergeCell ref="DP5:DP7"/>
    <mergeCell ref="DQ5:DQ7"/>
    <mergeCell ref="DR5:DR7"/>
    <mergeCell ref="DS5:DS7"/>
    <mergeCell ref="DT5:DT7"/>
    <mergeCell ref="DU5:DU7"/>
    <mergeCell ref="DV5:DV7"/>
    <mergeCell ref="DW5:DW7"/>
    <mergeCell ref="DX5:DX7"/>
    <mergeCell ref="DY5:DY7"/>
    <mergeCell ref="DZ5:DZ7"/>
    <mergeCell ref="EA5:EA7"/>
    <mergeCell ref="EB5:EB7"/>
    <mergeCell ref="EC5:EC7"/>
    <mergeCell ref="ED5:ED7"/>
    <mergeCell ref="EE5:EE7"/>
    <mergeCell ref="EF5:EF7"/>
    <mergeCell ref="EG5:EG7"/>
    <mergeCell ref="EH5:EH7"/>
    <mergeCell ref="EI5:EI7"/>
    <mergeCell ref="EJ5:EJ7"/>
    <mergeCell ref="EK5:EK7"/>
    <mergeCell ref="EL5:EL7"/>
    <mergeCell ref="EM5:EM7"/>
    <mergeCell ref="EN5:EN7"/>
    <mergeCell ref="EO5:EO7"/>
    <mergeCell ref="EP5:EP7"/>
    <mergeCell ref="EQ5:EQ7"/>
    <mergeCell ref="ER5:ER7"/>
    <mergeCell ref="ES5:ES7"/>
    <mergeCell ref="ET5:ET7"/>
    <mergeCell ref="EU5:EU7"/>
    <mergeCell ref="EV5:EV7"/>
    <mergeCell ref="EW5:EW7"/>
    <mergeCell ref="EX5:EX7"/>
    <mergeCell ref="EY5:EY7"/>
    <mergeCell ref="EZ5:EZ7"/>
    <mergeCell ref="FA5:FA7"/>
    <mergeCell ref="FB5:FB7"/>
    <mergeCell ref="FC5:FC7"/>
    <mergeCell ref="FD5:FD7"/>
    <mergeCell ref="FE5:FE7"/>
    <mergeCell ref="FF5:FF7"/>
    <mergeCell ref="FG5:FG7"/>
    <mergeCell ref="FH5:FH7"/>
    <mergeCell ref="FI5:FI7"/>
    <mergeCell ref="FJ5:FJ7"/>
    <mergeCell ref="FK5:FK7"/>
    <mergeCell ref="FL5:FL7"/>
    <mergeCell ref="FM5:FM7"/>
    <mergeCell ref="FN5:FN7"/>
    <mergeCell ref="FO5:FO7"/>
    <mergeCell ref="FP5:FP7"/>
    <mergeCell ref="FQ5:FQ7"/>
    <mergeCell ref="FR5:FR7"/>
    <mergeCell ref="FS5:FS7"/>
    <mergeCell ref="FT5:FT7"/>
    <mergeCell ref="FU5:FU7"/>
    <mergeCell ref="FV5:FV7"/>
    <mergeCell ref="FW5:FW7"/>
    <mergeCell ref="FX5:FX7"/>
    <mergeCell ref="FY5:FY7"/>
    <mergeCell ref="FZ5:FZ7"/>
    <mergeCell ref="GA5:GA7"/>
    <mergeCell ref="GB5:GB7"/>
    <mergeCell ref="GC5:GC7"/>
    <mergeCell ref="GD5:GD7"/>
    <mergeCell ref="GE5:GE7"/>
    <mergeCell ref="GF5:GF7"/>
    <mergeCell ref="GG5:GG7"/>
    <mergeCell ref="GH5:GH7"/>
    <mergeCell ref="GI5:GI7"/>
    <mergeCell ref="GJ5:GJ7"/>
    <mergeCell ref="GK5:GK7"/>
    <mergeCell ref="GL5:GL7"/>
    <mergeCell ref="GM5:GM7"/>
    <mergeCell ref="GN5:GN7"/>
    <mergeCell ref="GO5:GO7"/>
    <mergeCell ref="GP5:GP7"/>
    <mergeCell ref="GQ5:GQ7"/>
    <mergeCell ref="GR5:GR7"/>
    <mergeCell ref="GS5:GS7"/>
    <mergeCell ref="GT5:GT7"/>
    <mergeCell ref="GU5:GU7"/>
    <mergeCell ref="GV5:GV7"/>
    <mergeCell ref="GW5:GW7"/>
    <mergeCell ref="GX5:GX7"/>
    <mergeCell ref="GY5:GY7"/>
    <mergeCell ref="GZ5:GZ7"/>
    <mergeCell ref="HA5:HA7"/>
    <mergeCell ref="HB5:HB7"/>
    <mergeCell ref="HC5:HC7"/>
    <mergeCell ref="HD5:HD7"/>
    <mergeCell ref="HE5:HE7"/>
    <mergeCell ref="HF5:HF7"/>
    <mergeCell ref="HG5:HG7"/>
    <mergeCell ref="HH5:HH7"/>
    <mergeCell ref="HI5:HI7"/>
    <mergeCell ref="HJ5:HJ7"/>
    <mergeCell ref="HK5:HK7"/>
    <mergeCell ref="HL5:HL7"/>
    <mergeCell ref="HM5:HM7"/>
  </mergeCells>
  <conditionalFormatting sqref="AA1:AB1">
    <cfRule type="containsText" dxfId="0" priority="10" stopIfTrue="1" operator="between" text="元旦">
      <formula>NOT(ISERROR(SEARCH("元旦",AA1)))</formula>
    </cfRule>
  </conditionalFormatting>
  <conditionalFormatting sqref="C7:AG7">
    <cfRule type="containsText" dxfId="1" priority="1" operator="between" text="中秋">
      <formula>NOT(ISERROR(SEARCH("中秋",C7)))</formula>
    </cfRule>
    <cfRule type="containsText" dxfId="1" priority="2" operator="between" text="国庆">
      <formula>NOT(ISERROR(SEARCH("国庆",C7)))</formula>
    </cfRule>
    <cfRule type="containsText" dxfId="1" priority="3" operator="between" text="劳动">
      <formula>NOT(ISERROR(SEARCH("劳动",C7)))</formula>
    </cfRule>
    <cfRule type="containsText" dxfId="1" priority="4" operator="between" text="清明">
      <formula>NOT(ISERROR(SEARCH("清明",C7)))</formula>
    </cfRule>
    <cfRule type="containsText" dxfId="1" priority="5" operator="between" text="端午">
      <formula>NOT(ISERROR(SEARCH("端午",C7)))</formula>
    </cfRule>
    <cfRule type="containsText" dxfId="1" priority="9" operator="between" text="元旦">
      <formula>NOT(ISERROR(SEARCH("元旦",C7)))</formula>
    </cfRule>
    <cfRule type="containsText" dxfId="1" priority="11" operator="between" text="春节">
      <formula>NOT(ISERROR(SEARCH("春节",C7)))</formula>
    </cfRule>
  </conditionalFormatting>
  <conditionalFormatting sqref="AP8:AP107">
    <cfRule type="cellIs" dxfId="2" priority="19" operator="greaterThanOrEqual">
      <formula>0.5</formula>
    </cfRule>
  </conditionalFormatting>
  <conditionalFormatting sqref="AQ8:AQ107">
    <cfRule type="cellIs" dxfId="3" priority="18" operator="greaterThanOrEqual">
      <formula>0.5</formula>
    </cfRule>
  </conditionalFormatting>
  <conditionalFormatting sqref="AR8:AR107">
    <cfRule type="cellIs" dxfId="4" priority="15" operator="greaterThanOrEqual">
      <formula>0.5</formula>
    </cfRule>
  </conditionalFormatting>
  <conditionalFormatting sqref="AU8:AU107">
    <cfRule type="cellIs" dxfId="5" priority="13" operator="greaterThanOrEqual">
      <formula>0.5</formula>
    </cfRule>
  </conditionalFormatting>
  <conditionalFormatting sqref="C8:AG107">
    <cfRule type="containsText" dxfId="6" priority="14" operator="between" text="丧">
      <formula>NOT(ISERROR(SEARCH("丧",C8)))</formula>
    </cfRule>
    <cfRule type="containsText" dxfId="7" priority="16" operator="between" text="病">
      <formula>NOT(ISERROR(SEARCH("病",C8)))</formula>
    </cfRule>
    <cfRule type="containsText" dxfId="8" priority="17" operator="between" text="事">
      <formula>NOT(ISERROR(SEARCH("事",C8)))</formula>
    </cfRule>
    <cfRule type="containsText" dxfId="9" priority="20" operator="between" text="年">
      <formula>NOT(ISERROR(SEARCH("年",C8)))</formula>
    </cfRule>
  </conditionalFormatting>
  <conditionalFormatting sqref="W9 W18 W27 W36 W45 W54 W63 W72 W81 W90 W99">
    <cfRule type="containsText" dxfId="10" priority="8" stopIfTrue="1" operator="between" text="端午">
      <formula>NOT(ISERROR(SEARCH("端午",W9)))</formula>
    </cfRule>
  </conditionalFormatting>
  <dataValidations count="5">
    <dataValidation type="list" allowBlank="1" showInputMessage="1" showErrorMessage="1" promptTitle="重要提示" prompt="跨年度操作时请联系管理员修改表格内参数" sqref="W1:Y1">
      <formula1>"2019,2020,"</formula1>
    </dataValidation>
    <dataValidation type="list" allowBlank="1" showInputMessage="1" showErrorMessage="1" errorTitle="输入内容错误" error="请停止继续操作，点击“否”或“取消”立即退出，否则会导致严重错误！！！！&#10;请参照《考勤输入备注》，用下拉选择的方式选择输入内容！！！" promptTitle="考勤输入备注" prompt="已出勤→&quot;√&quot;；未入职→&quot;未&quot; ；&#10;已离职→&quot;离&quot;；公休→&quot;休&quot;；&#10;调休→&quot;调&quot;；年休假→&quot;年&quot;；&#10;事假→&quot;事&quot;；旷工→&quot;旷&quot;；&#10;病假→&quot;病&quot;；工伤假→&quot;工&quot;；&#10;婚假→&quot;婚&quot;；丧假→&quot;丧&quot;；&#10;产假→&quot;产&quot;；加班→&quot;选择时长&quot;&#10;半天出勤休调假→&quot;前缀带B字母&quot;" sqref="C8:AG107" errorStyle="warning">
      <formula1>"√,未,离,休,调,年,旷,事,病,工,婚,丧,产,B√,B调,B事,B病,0.5,1,1.5,2,2.5,3,3.5,4,4.5,5.5,6,6.5,7,7.5,8,8.5,9,9.5,10,10.5,11,11.5,12,12.5,13,13.5,14,14.5,15,15.5,16,16.5,17,17.5,18,18.5,19,19.5,20,20.5,21,21.5,22,22.5,23,23.5,24"</formula1>
    </dataValidation>
    <dataValidation type="list" allowBlank="1" showInputMessage="1" showErrorMessage="1" sqref="AA1:AB1">
      <formula1>"1,2,3,4,5,6,7,8,9,10,11,12"</formula1>
    </dataValidation>
    <dataValidation type="list" allowBlank="1" showInputMessage="1" showErrorMessage="1" promptTitle="公休调整输入提示" prompt="如：5月1日为法定节假日，保安员小王排班为“休息”，上班时间为4月30日20:00时—5月1日8:00时，则需“公休调整”1天" sqref="HL8:HL107">
      <formula1>" ,1,2,3,4,5"</formula1>
    </dataValidation>
    <dataValidation allowBlank="1" showInputMessage="1" showErrorMessage="1" promptTitle="考勤备注" prompt="已出勤 &quot;√&quot;       病  假 &quot;病&quot;&#10;未入职 &quot;未&quot;       工伤假 &quot;工&quot;&#10;已离职 &quot;离&quot;       婚  假 &quot;婚&quot;&#10;公  休 &quot;休&quot;       丧  假 &quot;丧&quot;&#10;调  休 &quot;调&quot;       产  假 &quot;产&quot;&#10;旷  工 &quot;旷&quot;       加  班 &quot;选择时长&quot;&#10;事  假 &quot;事&quot;   &#10;&#10;&#10;事  假 &quot;事&quot;   " sqref="AH8:AI107"/>
  </dataValidations>
  <pageMargins left="0.275590551181102" right="0.236220472440945" top="0.393700787401575" bottom="0.590551181102362" header="0.236220472440945" footer="0.31496062992126"/>
  <pageSetup paperSize="9" orientation="landscape"/>
  <headerFooter>
    <oddFooter>&amp;L制表人：                   项目经理审核：               行政部复核：                 总经理审核：                                     第 &amp;P 页&amp;R  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45" zoomScaleNormal="145" workbookViewId="0">
      <selection activeCell="E23" sqref="E23"/>
    </sheetView>
  </sheetViews>
  <sheetFormatPr defaultColWidth="9" defaultRowHeight="14.4"/>
  <cols>
    <col min="2" max="3" width="14.5" customWidth="1"/>
    <col min="8" max="8" width="3.75" customWidth="1"/>
  </cols>
  <sheetData>
    <row r="1" spans="1:3">
      <c r="A1" s="1" t="s">
        <v>57</v>
      </c>
      <c r="B1" s="1"/>
      <c r="C1" s="1"/>
    </row>
    <row r="2" spans="1:3">
      <c r="A2" s="1" t="s">
        <v>58</v>
      </c>
      <c r="B2" s="1" t="s">
        <v>59</v>
      </c>
      <c r="C2" s="1" t="s">
        <v>60</v>
      </c>
    </row>
    <row r="3" spans="1:10">
      <c r="A3" t="s">
        <v>61</v>
      </c>
      <c r="B3" s="2">
        <v>43466</v>
      </c>
      <c r="C3" s="3">
        <f>B3</f>
        <v>43466</v>
      </c>
      <c r="F3" s="4" t="s">
        <v>32</v>
      </c>
      <c r="G3" s="1" t="s">
        <v>62</v>
      </c>
      <c r="H3" s="1"/>
      <c r="I3" s="4" t="s">
        <v>45</v>
      </c>
      <c r="J3" s="1" t="s">
        <v>63</v>
      </c>
    </row>
    <row r="4" spans="1:10">
      <c r="A4" t="s">
        <v>64</v>
      </c>
      <c r="B4" s="2">
        <v>43500</v>
      </c>
      <c r="C4" s="3">
        <f t="shared" ref="C4:C13" si="0">B4</f>
        <v>43500</v>
      </c>
      <c r="F4" s="4" t="s">
        <v>26</v>
      </c>
      <c r="G4" s="1" t="s">
        <v>65</v>
      </c>
      <c r="H4" s="1"/>
      <c r="I4" s="4" t="s">
        <v>66</v>
      </c>
      <c r="J4" s="1" t="s">
        <v>67</v>
      </c>
    </row>
    <row r="5" spans="1:10">
      <c r="A5" t="s">
        <v>64</v>
      </c>
      <c r="B5" s="2">
        <v>43501</v>
      </c>
      <c r="C5" s="3">
        <f t="shared" si="0"/>
        <v>43501</v>
      </c>
      <c r="F5" s="4" t="s">
        <v>27</v>
      </c>
      <c r="G5" s="1" t="s">
        <v>68</v>
      </c>
      <c r="H5" s="1"/>
      <c r="I5" s="4" t="s">
        <v>47</v>
      </c>
      <c r="J5" s="1" t="s">
        <v>69</v>
      </c>
    </row>
    <row r="6" spans="1:10">
      <c r="A6" t="s">
        <v>64</v>
      </c>
      <c r="B6" s="2">
        <v>43502</v>
      </c>
      <c r="C6" s="3">
        <f t="shared" si="0"/>
        <v>43502</v>
      </c>
      <c r="F6" s="4" t="s">
        <v>25</v>
      </c>
      <c r="G6" s="1" t="s">
        <v>70</v>
      </c>
      <c r="H6" s="1"/>
      <c r="I6" s="4" t="s">
        <v>48</v>
      </c>
      <c r="J6" s="1" t="s">
        <v>71</v>
      </c>
    </row>
    <row r="7" spans="1:10">
      <c r="A7" t="s">
        <v>72</v>
      </c>
      <c r="B7" s="2">
        <v>43560</v>
      </c>
      <c r="C7" s="3">
        <f t="shared" si="0"/>
        <v>43560</v>
      </c>
      <c r="F7" s="4" t="s">
        <v>42</v>
      </c>
      <c r="G7" s="1" t="s">
        <v>73</v>
      </c>
      <c r="H7" s="1"/>
      <c r="I7" s="4" t="s">
        <v>49</v>
      </c>
      <c r="J7" s="1" t="s">
        <v>74</v>
      </c>
    </row>
    <row r="8" spans="1:10">
      <c r="A8" t="s">
        <v>75</v>
      </c>
      <c r="B8" s="2">
        <v>43586</v>
      </c>
      <c r="C8" s="3">
        <f t="shared" si="0"/>
        <v>43586</v>
      </c>
      <c r="F8" s="4" t="s">
        <v>28</v>
      </c>
      <c r="G8" s="1" t="s">
        <v>28</v>
      </c>
      <c r="H8" s="1"/>
      <c r="I8" s="4" t="s">
        <v>30</v>
      </c>
      <c r="J8" s="1" t="s">
        <v>76</v>
      </c>
    </row>
    <row r="9" spans="1:10">
      <c r="A9" t="s">
        <v>77</v>
      </c>
      <c r="B9" s="2">
        <v>43623</v>
      </c>
      <c r="C9" s="3">
        <f t="shared" si="0"/>
        <v>43623</v>
      </c>
      <c r="F9" s="4" t="s">
        <v>44</v>
      </c>
      <c r="G9" s="1" t="s">
        <v>78</v>
      </c>
      <c r="H9" s="1"/>
      <c r="I9" s="1"/>
      <c r="J9" s="1"/>
    </row>
    <row r="10" spans="1:3">
      <c r="A10" t="s">
        <v>79</v>
      </c>
      <c r="B10" s="2">
        <v>43721</v>
      </c>
      <c r="C10" s="3">
        <f t="shared" si="0"/>
        <v>43721</v>
      </c>
    </row>
    <row r="11" spans="1:3">
      <c r="A11" t="s">
        <v>80</v>
      </c>
      <c r="B11" s="2">
        <v>43739</v>
      </c>
      <c r="C11" s="3">
        <f t="shared" si="0"/>
        <v>43739</v>
      </c>
    </row>
    <row r="12" spans="1:3">
      <c r="A12" t="s">
        <v>80</v>
      </c>
      <c r="B12" s="2">
        <v>43740</v>
      </c>
      <c r="C12" s="3">
        <f t="shared" si="0"/>
        <v>43740</v>
      </c>
    </row>
    <row r="13" spans="1:3">
      <c r="A13" t="s">
        <v>80</v>
      </c>
      <c r="B13" s="2">
        <v>43741</v>
      </c>
      <c r="C13" s="3">
        <f t="shared" si="0"/>
        <v>43741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使用说明</vt:lpstr>
      <vt:lpstr>考勤统计表</vt:lpstr>
      <vt:lpstr>节假日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Ghost</dc:creator>
  <cp:lastModifiedBy>人事星球</cp:lastModifiedBy>
  <dcterms:created xsi:type="dcterms:W3CDTF">2015-02-03T04:59:00Z</dcterms:created>
  <cp:lastPrinted>2019-06-20T16:45:00Z</cp:lastPrinted>
  <dcterms:modified xsi:type="dcterms:W3CDTF">2020-04-06T07:55:35Z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