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劳务报酬个税测算" sheetId="1" r:id="rId1"/>
    <sheet name="税率表" sheetId="2" r:id="rId2"/>
    <sheet name="使用说明" sheetId="3" r:id="rId3"/>
  </sheets>
  <calcPr calcId="144525"/>
</workbook>
</file>

<file path=xl/sharedStrings.xml><?xml version="1.0" encoding="utf-8"?>
<sst xmlns="http://schemas.openxmlformats.org/spreadsheetml/2006/main" count="19" uniqueCount="19">
  <si>
    <t>劳务报酬个税测算</t>
  </si>
  <si>
    <t>姓名</t>
  </si>
  <si>
    <t>劳务报酬</t>
  </si>
  <si>
    <t>预扣预缴个税</t>
  </si>
  <si>
    <t>实发数</t>
  </si>
  <si>
    <t>张三</t>
  </si>
  <si>
    <t>李四</t>
  </si>
  <si>
    <t>王五</t>
  </si>
  <si>
    <t>个人所得税税率表</t>
  </si>
  <si>
    <t>（劳务报酬所得预扣预缴适用）</t>
  </si>
  <si>
    <t>级数</t>
  </si>
  <si>
    <t>预扣预缴应纳税所得额</t>
  </si>
  <si>
    <t>预扣（%）</t>
  </si>
  <si>
    <t>速算扣除数</t>
  </si>
  <si>
    <t>不超过20000元</t>
  </si>
  <si>
    <t>超过20000元至50000元的部分</t>
  </si>
  <si>
    <t>超过50000元的部分</t>
  </si>
  <si>
    <t>使用说明</t>
  </si>
  <si>
    <t>蓝底部分内容需要使用者自行填入；灰底部分为带公式的自动计算区域，请不要修改，否则会使得计算结果出错。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</si>
</sst>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;[Red]\-#,##0.00\ "/>
  </numFmts>
  <fonts count="29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0.5"/>
      <color theme="1"/>
      <name val="宋体"/>
      <charset val="134"/>
    </font>
    <font>
      <b/>
      <sz val="12"/>
      <color theme="1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24" fillId="7" borderId="6" applyNumberFormat="0" applyAlignment="0" applyProtection="0">
      <alignment vertical="center"/>
    </xf>
    <xf numFmtId="0" fontId="25" fillId="20" borderId="10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4" fillId="0" borderId="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workbookViewId="0">
      <selection activeCell="G24" sqref="G24"/>
    </sheetView>
  </sheetViews>
  <sheetFormatPr defaultColWidth="9" defaultRowHeight="13.5" outlineLevelCol="3"/>
  <cols>
    <col min="1" max="4" width="16.775" style="15" customWidth="1"/>
    <col min="5" max="16384" width="8.88333333333333" style="15"/>
  </cols>
  <sheetData>
    <row r="1" s="14" customFormat="1" ht="23.4" customHeight="1" spans="1:4">
      <c r="A1" s="16" t="s">
        <v>0</v>
      </c>
      <c r="B1" s="16"/>
      <c r="C1" s="16"/>
      <c r="D1" s="16"/>
    </row>
    <row r="2" s="14" customFormat="1" ht="23.4" customHeight="1" spans="1:4">
      <c r="A2" s="17" t="s">
        <v>1</v>
      </c>
      <c r="B2" s="17" t="s">
        <v>2</v>
      </c>
      <c r="C2" s="17" t="s">
        <v>3</v>
      </c>
      <c r="D2" s="17" t="s">
        <v>4</v>
      </c>
    </row>
    <row r="3" spans="1:4">
      <c r="A3" s="18" t="s">
        <v>5</v>
      </c>
      <c r="B3" s="19">
        <v>20000</v>
      </c>
      <c r="C3" s="20">
        <f>MAX((B3-IF(B3&lt;4000,800,B3*0.2))*10%*{2,3,4}-1000*{0,2,7},0)</f>
        <v>3200</v>
      </c>
      <c r="D3" s="20">
        <f>B3-C3</f>
        <v>16800</v>
      </c>
    </row>
    <row r="4" spans="1:4">
      <c r="A4" s="18" t="s">
        <v>6</v>
      </c>
      <c r="B4" s="19">
        <v>799</v>
      </c>
      <c r="C4" s="20">
        <f>MAX((B4-IF(B4&lt;4000,800,B4*0.2))*10%*{2,3,4}-1000*{0,2,7},0)</f>
        <v>0</v>
      </c>
      <c r="D4" s="20">
        <f t="shared" ref="D4:D22" si="0">B4-C4</f>
        <v>799</v>
      </c>
    </row>
    <row r="5" spans="1:4">
      <c r="A5" s="18" t="s">
        <v>7</v>
      </c>
      <c r="B5" s="19">
        <v>801</v>
      </c>
      <c r="C5" s="20">
        <f>MAX((B5-IF(B5&lt;4000,800,B5*0.2))*10%*{2,3,4}-1000*{0,2,7},0)</f>
        <v>0.2</v>
      </c>
      <c r="D5" s="20">
        <f t="shared" si="0"/>
        <v>800.8</v>
      </c>
    </row>
    <row r="6" spans="1:4">
      <c r="A6" s="18"/>
      <c r="B6" s="19"/>
      <c r="C6" s="20">
        <f>MAX((B6-IF(B6&lt;4000,800,B6*0.2))*10%*{2,3,4}-1000*{0,2,7},0)</f>
        <v>0</v>
      </c>
      <c r="D6" s="20">
        <f t="shared" si="0"/>
        <v>0</v>
      </c>
    </row>
    <row r="7" spans="1:4">
      <c r="A7" s="18"/>
      <c r="B7" s="19"/>
      <c r="C7" s="20">
        <f>MAX((B7-IF(B7&lt;4000,800,B7*0.2))*10%*{2,3,4}-1000*{0,2,7},0)</f>
        <v>0</v>
      </c>
      <c r="D7" s="20">
        <f t="shared" si="0"/>
        <v>0</v>
      </c>
    </row>
    <row r="8" spans="1:4">
      <c r="A8" s="18"/>
      <c r="B8" s="19"/>
      <c r="C8" s="20">
        <f>MAX((B8-IF(B8&lt;4000,800,B8*0.2))*10%*{2,3,4}-1000*{0,2,7},0)</f>
        <v>0</v>
      </c>
      <c r="D8" s="20">
        <f t="shared" si="0"/>
        <v>0</v>
      </c>
    </row>
    <row r="9" spans="1:4">
      <c r="A9" s="18"/>
      <c r="B9" s="19"/>
      <c r="C9" s="20">
        <f>MAX((B9-IF(B9&lt;4000,800,B9*0.2))*10%*{2,3,4}-1000*{0,2,7},0)</f>
        <v>0</v>
      </c>
      <c r="D9" s="20">
        <f t="shared" si="0"/>
        <v>0</v>
      </c>
    </row>
    <row r="10" spans="1:4">
      <c r="A10" s="18"/>
      <c r="B10" s="19"/>
      <c r="C10" s="20">
        <f>MAX((B10-IF(B10&lt;4000,800,B10*0.2))*10%*{2,3,4}-1000*{0,2,7},0)</f>
        <v>0</v>
      </c>
      <c r="D10" s="20">
        <f t="shared" si="0"/>
        <v>0</v>
      </c>
    </row>
    <row r="11" spans="1:4">
      <c r="A11" s="18"/>
      <c r="B11" s="19"/>
      <c r="C11" s="20">
        <f>MAX((B11-IF(B11&lt;4000,800,B11*0.2))*10%*{2,3,4}-1000*{0,2,7},0)</f>
        <v>0</v>
      </c>
      <c r="D11" s="20">
        <f t="shared" si="0"/>
        <v>0</v>
      </c>
    </row>
    <row r="12" spans="1:4">
      <c r="A12" s="18"/>
      <c r="B12" s="19"/>
      <c r="C12" s="20">
        <f>MAX((B12-IF(B12&lt;4000,800,B12*0.2))*10%*{2,3,4}-1000*{0,2,7},0)</f>
        <v>0</v>
      </c>
      <c r="D12" s="20">
        <f t="shared" si="0"/>
        <v>0</v>
      </c>
    </row>
    <row r="13" spans="1:4">
      <c r="A13" s="18"/>
      <c r="B13" s="19"/>
      <c r="C13" s="20">
        <f>MAX((B13-IF(B13&lt;4000,800,B13*0.2))*10%*{2,3,4}-1000*{0,2,7},0)</f>
        <v>0</v>
      </c>
      <c r="D13" s="20">
        <f t="shared" si="0"/>
        <v>0</v>
      </c>
    </row>
    <row r="14" spans="1:4">
      <c r="A14" s="18"/>
      <c r="B14" s="19"/>
      <c r="C14" s="20">
        <f>MAX((B14-IF(B14&lt;4000,800,B14*0.2))*10%*{2,3,4}-1000*{0,2,7},0)</f>
        <v>0</v>
      </c>
      <c r="D14" s="20">
        <f t="shared" si="0"/>
        <v>0</v>
      </c>
    </row>
    <row r="15" spans="1:4">
      <c r="A15" s="18"/>
      <c r="B15" s="19"/>
      <c r="C15" s="20">
        <f>MAX((B15-IF(B15&lt;4000,800,B15*0.2))*10%*{2,3,4}-1000*{0,2,7},0)</f>
        <v>0</v>
      </c>
      <c r="D15" s="20">
        <f t="shared" si="0"/>
        <v>0</v>
      </c>
    </row>
    <row r="16" spans="1:4">
      <c r="A16" s="18"/>
      <c r="B16" s="19"/>
      <c r="C16" s="20">
        <f>MAX((B16-IF(B16&lt;4000,800,B16*0.2))*10%*{2,3,4}-1000*{0,2,7},0)</f>
        <v>0</v>
      </c>
      <c r="D16" s="20">
        <f t="shared" si="0"/>
        <v>0</v>
      </c>
    </row>
    <row r="17" spans="1:4">
      <c r="A17" s="18"/>
      <c r="B17" s="19"/>
      <c r="C17" s="20">
        <f>MAX((B17-IF(B17&lt;4000,800,B17*0.2))*10%*{2,3,4}-1000*{0,2,7},0)</f>
        <v>0</v>
      </c>
      <c r="D17" s="20">
        <f t="shared" si="0"/>
        <v>0</v>
      </c>
    </row>
    <row r="18" spans="1:4">
      <c r="A18" s="18"/>
      <c r="B18" s="19"/>
      <c r="C18" s="20">
        <f>MAX((B18-IF(B18&lt;4000,800,B18*0.2))*10%*{2,3,4}-1000*{0,2,7},0)</f>
        <v>0</v>
      </c>
      <c r="D18" s="20">
        <f t="shared" si="0"/>
        <v>0</v>
      </c>
    </row>
    <row r="19" spans="1:4">
      <c r="A19" s="18"/>
      <c r="B19" s="19"/>
      <c r="C19" s="20">
        <f>MAX((B19-IF(B19&lt;4000,800,B19*0.2))*10%*{2,3,4}-1000*{0,2,7},0)</f>
        <v>0</v>
      </c>
      <c r="D19" s="20">
        <f t="shared" si="0"/>
        <v>0</v>
      </c>
    </row>
    <row r="20" spans="1:4">
      <c r="A20" s="18"/>
      <c r="B20" s="19"/>
      <c r="C20" s="20">
        <f>MAX((B20-IF(B20&lt;4000,800,B20*0.2))*10%*{2,3,4}-1000*{0,2,7},0)</f>
        <v>0</v>
      </c>
      <c r="D20" s="20">
        <f t="shared" si="0"/>
        <v>0</v>
      </c>
    </row>
    <row r="21" spans="1:4">
      <c r="A21" s="18"/>
      <c r="B21" s="19"/>
      <c r="C21" s="20">
        <f>MAX((B21-IF(B21&lt;4000,800,B21*0.2))*10%*{2,3,4}-1000*{0,2,7},0)</f>
        <v>0</v>
      </c>
      <c r="D21" s="20">
        <f t="shared" si="0"/>
        <v>0</v>
      </c>
    </row>
    <row r="22" spans="1:4">
      <c r="A22" s="18"/>
      <c r="B22" s="19"/>
      <c r="C22" s="20">
        <f>MAX((B22-IF(B22&lt;4000,800,B22*0.2))*10%*{2,3,4}-1000*{0,2,7},0)</f>
        <v>0</v>
      </c>
      <c r="D22" s="20">
        <f t="shared" si="0"/>
        <v>0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B30" sqref="B30"/>
    </sheetView>
  </sheetViews>
  <sheetFormatPr defaultColWidth="9" defaultRowHeight="13.5" outlineLevelRow="5" outlineLevelCol="3"/>
  <cols>
    <col min="1" max="1" width="6" style="2" customWidth="1"/>
    <col min="2" max="2" width="30.2166666666667" style="2" customWidth="1"/>
    <col min="3" max="4" width="13.6666666666667" style="2" customWidth="1"/>
    <col min="5" max="16384" width="9" style="2"/>
  </cols>
  <sheetData>
    <row r="1" ht="18.75" spans="1:4">
      <c r="A1" s="8" t="s">
        <v>8</v>
      </c>
      <c r="B1" s="8"/>
      <c r="C1" s="8"/>
      <c r="D1" s="8"/>
    </row>
    <row r="2" spans="1:4">
      <c r="A2" s="9" t="s">
        <v>9</v>
      </c>
      <c r="B2" s="9"/>
      <c r="C2" s="9"/>
      <c r="D2" s="9"/>
    </row>
    <row r="3" ht="14.25" spans="1:4">
      <c r="A3" s="10" t="s">
        <v>10</v>
      </c>
      <c r="B3" s="10" t="s">
        <v>11</v>
      </c>
      <c r="C3" s="11" t="s">
        <v>12</v>
      </c>
      <c r="D3" s="11" t="s">
        <v>13</v>
      </c>
    </row>
    <row r="4" spans="1:4">
      <c r="A4" s="12">
        <v>1</v>
      </c>
      <c r="B4" s="13" t="s">
        <v>14</v>
      </c>
      <c r="C4" s="12">
        <v>20</v>
      </c>
      <c r="D4" s="12">
        <v>0</v>
      </c>
    </row>
    <row r="5" spans="1:4">
      <c r="A5" s="12">
        <v>2</v>
      </c>
      <c r="B5" s="13" t="s">
        <v>15</v>
      </c>
      <c r="C5" s="12">
        <v>30</v>
      </c>
      <c r="D5" s="12">
        <v>2000</v>
      </c>
    </row>
    <row r="6" spans="1:4">
      <c r="A6" s="12">
        <v>3</v>
      </c>
      <c r="B6" s="13" t="s">
        <v>16</v>
      </c>
      <c r="C6" s="12">
        <v>40</v>
      </c>
      <c r="D6" s="12">
        <v>7000</v>
      </c>
    </row>
  </sheetData>
  <mergeCells count="2">
    <mergeCell ref="A1:D1"/>
    <mergeCell ref="A2:D2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zoomScale="85" zoomScaleNormal="85" workbookViewId="0">
      <selection activeCell="A11" sqref="$A1:$XFD1048576"/>
    </sheetView>
  </sheetViews>
  <sheetFormatPr defaultColWidth="9" defaultRowHeight="13.5" outlineLevelRow="5"/>
  <cols>
    <col min="1" max="1" width="106.108333333333" style="2" customWidth="1"/>
    <col min="2" max="3" width="8.10833333333333" style="2" customWidth="1"/>
    <col min="4" max="5" width="9" style="2"/>
    <col min="6" max="6" width="17.1083333333333" style="2" customWidth="1"/>
    <col min="7" max="16384" width="9" style="2"/>
  </cols>
  <sheetData>
    <row r="1" s="1" customFormat="1" ht="22.5" spans="1:1">
      <c r="A1" s="3" t="s">
        <v>17</v>
      </c>
    </row>
    <row r="2" ht="14.25" spans="1:10">
      <c r="A2" s="4" t="s">
        <v>18</v>
      </c>
      <c r="G2" s="5"/>
      <c r="H2" s="5"/>
      <c r="I2" s="5"/>
      <c r="J2" s="5"/>
    </row>
    <row r="3" ht="18.75" spans="1:10">
      <c r="A3" s="6"/>
      <c r="B3" s="7"/>
      <c r="C3" s="7"/>
      <c r="D3" s="7"/>
      <c r="E3" s="7"/>
      <c r="F3" s="7"/>
      <c r="G3" s="5"/>
      <c r="H3" s="5"/>
      <c r="I3" s="5"/>
      <c r="J3" s="5"/>
    </row>
    <row r="4" ht="14.25" spans="1:10">
      <c r="A4" s="7"/>
      <c r="B4" s="7"/>
      <c r="C4" s="7"/>
      <c r="D4" s="7"/>
      <c r="E4" s="7"/>
      <c r="F4" s="7"/>
      <c r="G4" s="5"/>
      <c r="H4" s="5"/>
      <c r="I4" s="5"/>
      <c r="J4" s="5"/>
    </row>
    <row r="5" spans="1:10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>
      <c r="A6" s="5"/>
      <c r="B6" s="5"/>
      <c r="C6" s="5"/>
      <c r="D6" s="5"/>
      <c r="E6" s="5"/>
      <c r="F6" s="5"/>
      <c r="G6" s="5"/>
      <c r="H6" s="5"/>
      <c r="I6" s="5"/>
      <c r="J6" s="5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劳务报酬个税测算</vt:lpstr>
      <vt:lpstr>税率表</vt:lpstr>
      <vt:lpstr>使用说明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佐账会计</dc:creator>
  <cp:lastModifiedBy>^O^珏</cp:lastModifiedBy>
  <dcterms:created xsi:type="dcterms:W3CDTF">2015-06-05T18:17:00Z</dcterms:created>
  <dcterms:modified xsi:type="dcterms:W3CDTF">2020-03-04T06:14:25Z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